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-2024\Питание\"/>
    </mc:Choice>
  </mc:AlternateContent>
  <xr:revisionPtr revIDLastSave="0" documentId="13_ncr:1_{E141269A-C180-46B9-B2D0-DBB16081E092}" xr6:coauthVersionLast="47" xr6:coauthVersionMax="47" xr10:uidLastSave="{00000000-0000-0000-0000-000000000000}"/>
  <bookViews>
    <workbookView xWindow="48" yWindow="528" windowWidth="12228" windowHeight="10548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H195" i="1"/>
  <c r="J176" i="1"/>
  <c r="I176" i="1"/>
  <c r="G176" i="1"/>
  <c r="I195" i="1"/>
  <c r="H176" i="1"/>
  <c r="J195" i="1"/>
  <c r="J157" i="1"/>
  <c r="I157" i="1"/>
  <c r="H157" i="1"/>
  <c r="G157" i="1"/>
  <c r="G138" i="1"/>
  <c r="J138" i="1"/>
  <c r="I138" i="1"/>
  <c r="H138" i="1"/>
  <c r="J119" i="1"/>
  <c r="I119" i="1"/>
  <c r="H119" i="1"/>
  <c r="G119" i="1"/>
  <c r="J100" i="1"/>
  <c r="I100" i="1"/>
  <c r="H100" i="1"/>
  <c r="G100" i="1"/>
  <c r="F100" i="1"/>
  <c r="J81" i="1"/>
  <c r="F81" i="1"/>
  <c r="G81" i="1"/>
  <c r="I81" i="1"/>
  <c r="H81" i="1"/>
  <c r="J62" i="1"/>
  <c r="I62" i="1"/>
  <c r="H62" i="1"/>
  <c r="F62" i="1"/>
  <c r="G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J196" i="1" l="1"/>
  <c r="G196" i="1"/>
  <c r="F196" i="1"/>
  <c r="I196" i="1"/>
  <c r="H196" i="1"/>
</calcChain>
</file>

<file path=xl/sharedStrings.xml><?xml version="1.0" encoding="utf-8"?>
<sst xmlns="http://schemas.openxmlformats.org/spreadsheetml/2006/main" count="296" uniqueCount="123">
  <si>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</si>
  <si>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</si>
  <si>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</si>
  <si>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</si>
  <si>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</si>
  <si>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</si>
  <si>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</si>
  <si>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</si>
  <si>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</si>
  <si>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</si>
  <si>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</si>
  <si>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</si>
  <si>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</si>
  <si>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</si>
  <si>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</si>
  <si>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</si>
  <si>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</si>
  <si>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</si>
  <si>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</si>
  <si>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</si>
  <si>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</si>
  <si>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</si>
  <si>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</si>
  <si>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</si>
  <si>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</si>
  <si>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</si>
  <si>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</si>
  <si>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</si>
  <si>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</si>
  <si>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</si>
  <si>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</si>
  <si>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</si>
  <si>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</si>
  <si>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</si>
  <si>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</si>
  <si>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</si>
  <si>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Красных В.Н.</t>
  </si>
  <si>
    <t>Макароны отварные с сыром</t>
  </si>
  <si>
    <t>Салат из зеленого горошка</t>
  </si>
  <si>
    <t>Чай с сахаром</t>
  </si>
  <si>
    <t>Бутерброд с маслом с джемом</t>
  </si>
  <si>
    <t>Банан</t>
  </si>
  <si>
    <t>Йогурт пр-т</t>
  </si>
  <si>
    <t>Салат из б\капусты</t>
  </si>
  <si>
    <t>Суп свекольный с мяс со смеетаной</t>
  </si>
  <si>
    <t>Биточки рыбные запеч в том соусе</t>
  </si>
  <si>
    <t>204/210</t>
  </si>
  <si>
    <t>Каша гречневая рассыпч</t>
  </si>
  <si>
    <t>Сок абрикосовый</t>
  </si>
  <si>
    <t>Хлеб пшен</t>
  </si>
  <si>
    <t>Яйцо вар</t>
  </si>
  <si>
    <t>Каша мол пшенная</t>
  </si>
  <si>
    <t>Какао н-к с  молоком</t>
  </si>
  <si>
    <t>Бутерброд с маслом с яйцом</t>
  </si>
  <si>
    <t>Яблоко св</t>
  </si>
  <si>
    <t>Зефир</t>
  </si>
  <si>
    <t>Салат Степной</t>
  </si>
  <si>
    <t>Суп рисовый с говядиной (харчо)</t>
  </si>
  <si>
    <t>Жаркое по-домашнему</t>
  </si>
  <si>
    <t>Компот из сухофруктов</t>
  </si>
  <si>
    <t>Хлеб пшенич</t>
  </si>
  <si>
    <t>Омлет</t>
  </si>
  <si>
    <t>Икра кабачковая</t>
  </si>
  <si>
    <t>Чай с лимоном</t>
  </si>
  <si>
    <t>Бутерброд с маслом с сыром</t>
  </si>
  <si>
    <t>Салат со свеклой с чесноком</t>
  </si>
  <si>
    <t>Суп картоф с горохом с мяс</t>
  </si>
  <si>
    <t>Печень туш с в сметане</t>
  </si>
  <si>
    <t>Макароны с маслом</t>
  </si>
  <si>
    <t>Кисель из концентрата</t>
  </si>
  <si>
    <t xml:space="preserve">Хлеб пш </t>
  </si>
  <si>
    <t>Каша мол манная</t>
  </si>
  <si>
    <t>Крендель сахарный</t>
  </si>
  <si>
    <t>1,;</t>
  </si>
  <si>
    <t>Банан св</t>
  </si>
  <si>
    <t>Огурец сол</t>
  </si>
  <si>
    <t>Суп с рыб консервами крупяной</t>
  </si>
  <si>
    <t>16,:</t>
  </si>
  <si>
    <t>Курица отварная</t>
  </si>
  <si>
    <t>Овощное рагу</t>
  </si>
  <si>
    <t>Хлеб пш</t>
  </si>
  <si>
    <t>Запеканка из творога</t>
  </si>
  <si>
    <t>Соус молочный сладкий</t>
  </si>
  <si>
    <t>Кофейный напиток с молоком</t>
  </si>
  <si>
    <t>Бутерброд с маслом</t>
  </si>
  <si>
    <t>Конфеты Птица Дивная</t>
  </si>
  <si>
    <t>2,!</t>
  </si>
  <si>
    <t>Суп крестьянский с курой</t>
  </si>
  <si>
    <t>Котлеты мясные, соус сметанный</t>
  </si>
  <si>
    <t>209/211</t>
  </si>
  <si>
    <t>Каша гречневая рассыпчатая с маслом</t>
  </si>
  <si>
    <t>Компот из кураги</t>
  </si>
  <si>
    <t>Макароны запеч с яйцом</t>
  </si>
  <si>
    <t>Яйцо кур, икра кабачковая</t>
  </si>
  <si>
    <t>Какао н-к с молоком</t>
  </si>
  <si>
    <t>Салат из свеклы с зел горошком</t>
  </si>
  <si>
    <t>Рассольк с мяс со сметаной</t>
  </si>
  <si>
    <t>Рыба запеченая в молочном соусе</t>
  </si>
  <si>
    <t>Каша рисовая рассыпчатая</t>
  </si>
  <si>
    <t>Компот из чернослива</t>
  </si>
  <si>
    <t>Каша мол гречневая</t>
  </si>
  <si>
    <t>Груша св</t>
  </si>
  <si>
    <t>Салат из сырых овощей</t>
  </si>
  <si>
    <t>Суп картоф с круой и мясом</t>
  </si>
  <si>
    <t>Птица туш с картофелем и овощами</t>
  </si>
  <si>
    <t>Омлет с сыром</t>
  </si>
  <si>
    <t>Бутерброд с джемом</t>
  </si>
  <si>
    <t>Мандарин</t>
  </si>
  <si>
    <t>Салат из картофеля с зеленым горошком и огурцами</t>
  </si>
  <si>
    <t>Борщ с мясом и сметаной</t>
  </si>
  <si>
    <t>Запеканка из печени с рисом/ соус сметанный</t>
  </si>
  <si>
    <t>218/211</t>
  </si>
  <si>
    <t>Бутерброд с маслом с яйяцом</t>
  </si>
  <si>
    <t>Виноград</t>
  </si>
  <si>
    <t xml:space="preserve">Тефтели мясо-крупяные </t>
  </si>
  <si>
    <t>Тушеная капуста</t>
  </si>
  <si>
    <t>Сырники из т ворога</t>
  </si>
  <si>
    <t>Соус сметанный</t>
  </si>
  <si>
    <t>Бутерброд с маслом  с сыром</t>
  </si>
  <si>
    <t>Салат со свеклой и ческноком</t>
  </si>
  <si>
    <t>Суп вермишелевый с кур</t>
  </si>
  <si>
    <t>Гшуляш из говядины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</si>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</sst>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K196"/>
  <sheetViews>
    <sheetView tabSelected="1" zoomScale="70" zoomScaleNormal="70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E190" sqref="E190:K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7"/>
      <c r="D1" s="48"/>
      <c r="E1" s="48"/>
      <c r="F1" s="12" t="s">
        <v>16</v>
      </c>
      <c r="G1" s="2" t="s">
        <v>17</v>
      </c>
      <c r="H1" s="49" t="s">
        <v>35</v>
      </c>
      <c r="I1" s="49"/>
      <c r="J1" s="49"/>
      <c r="K1" s="49"/>
    </row>
    <row r="2" spans="1:11" ht="17.399999999999999" x14ac:dyDescent="0.25">
      <c r="A2" s="35" t="s">
        <v>6</v>
      </c>
      <c r="C2" s="2"/>
      <c r="G2" s="2" t="s">
        <v>18</v>
      </c>
      <c r="H2" s="49" t="s">
        <v>36</v>
      </c>
      <c r="I2" s="49"/>
      <c r="J2" s="49"/>
      <c r="K2" s="49"/>
    </row>
    <row r="3" spans="1:11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50"/>
      <c r="I3" s="50"/>
      <c r="J3" s="50"/>
      <c r="K3" s="50"/>
    </row>
    <row r="4" spans="1:11" ht="13.8" thickBot="1" x14ac:dyDescent="0.3">
      <c r="C4" s="2"/>
      <c r="D4" s="4"/>
    </row>
    <row r="5" spans="1:11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37</v>
      </c>
      <c r="F6" s="40">
        <v>180</v>
      </c>
      <c r="G6" s="40">
        <v>7.5</v>
      </c>
      <c r="H6" s="40">
        <v>9.1999999999999993</v>
      </c>
      <c r="I6" s="40">
        <v>21.6</v>
      </c>
      <c r="J6" s="40">
        <v>200</v>
      </c>
      <c r="K6" s="41">
        <v>405</v>
      </c>
    </row>
    <row r="7" spans="1:11" ht="14.4" x14ac:dyDescent="0.3">
      <c r="A7" s="23"/>
      <c r="B7" s="15"/>
      <c r="C7" s="11"/>
      <c r="D7" s="6"/>
      <c r="E7" s="42" t="s">
        <v>38</v>
      </c>
      <c r="F7" s="43">
        <v>60</v>
      </c>
      <c r="G7" s="43">
        <v>1.7</v>
      </c>
      <c r="H7" s="43">
        <v>3</v>
      </c>
      <c r="I7" s="43">
        <v>3.6</v>
      </c>
      <c r="J7" s="43">
        <v>49</v>
      </c>
      <c r="K7" s="44">
        <v>507</v>
      </c>
    </row>
    <row r="8" spans="1:11" ht="14.4" x14ac:dyDescent="0.3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</v>
      </c>
      <c r="H8" s="43">
        <v>0</v>
      </c>
      <c r="I8" s="43">
        <v>11.3</v>
      </c>
      <c r="J8" s="43">
        <v>47</v>
      </c>
      <c r="K8" s="44">
        <v>313</v>
      </c>
    </row>
    <row r="9" spans="1:11" ht="14.4" x14ac:dyDescent="0.3">
      <c r="A9" s="23"/>
      <c r="B9" s="15"/>
      <c r="C9" s="11"/>
      <c r="D9" s="7" t="s">
        <v>23</v>
      </c>
      <c r="E9" s="42" t="s">
        <v>40</v>
      </c>
      <c r="F9" s="43">
        <v>50</v>
      </c>
      <c r="G9" s="43">
        <v>1.9</v>
      </c>
      <c r="H9" s="43">
        <v>7.5</v>
      </c>
      <c r="I9" s="43">
        <v>21.6</v>
      </c>
      <c r="J9" s="43">
        <v>157</v>
      </c>
      <c r="K9" s="44">
        <v>8</v>
      </c>
    </row>
    <row r="10" spans="1:11" ht="14.4" x14ac:dyDescent="0.3">
      <c r="A10" s="23"/>
      <c r="B10" s="15"/>
      <c r="C10" s="11"/>
      <c r="D10" s="7" t="s">
        <v>24</v>
      </c>
      <c r="E10" s="42" t="s">
        <v>41</v>
      </c>
      <c r="F10" s="43">
        <v>150</v>
      </c>
      <c r="G10" s="43">
        <v>1.6</v>
      </c>
      <c r="H10" s="43">
        <v>0.5</v>
      </c>
      <c r="I10" s="43">
        <v>22.1</v>
      </c>
      <c r="J10" s="43">
        <v>101</v>
      </c>
      <c r="K10" s="44">
        <v>305</v>
      </c>
    </row>
    <row r="11" spans="1:11" ht="14.4" x14ac:dyDescent="0.3">
      <c r="A11" s="23"/>
      <c r="B11" s="15"/>
      <c r="C11" s="11"/>
      <c r="D11" s="6"/>
      <c r="E11" s="42" t="s">
        <v>42</v>
      </c>
      <c r="F11" s="43">
        <v>100</v>
      </c>
      <c r="G11" s="43">
        <v>2.8</v>
      </c>
      <c r="H11" s="43">
        <v>2.5</v>
      </c>
      <c r="I11" s="43">
        <v>4.5</v>
      </c>
      <c r="J11" s="43">
        <v>57</v>
      </c>
      <c r="K11" s="44">
        <v>411</v>
      </c>
    </row>
    <row r="12" spans="1:11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4.4" x14ac:dyDescent="0.3">
      <c r="A13" s="24"/>
      <c r="B13" s="17"/>
      <c r="C13" s="8"/>
      <c r="D13" s="18" t="s">
        <v>33</v>
      </c>
      <c r="E13" s="9"/>
      <c r="F13" s="19">
        <f>SUM(F6:F12)</f>
        <v>740</v>
      </c>
      <c r="G13" s="19">
        <f t="shared" ref="G13:J13" si="0">SUM(G6:G12)</f>
        <v>15.599999999999998</v>
      </c>
      <c r="H13" s="19">
        <f t="shared" si="0"/>
        <v>22.7</v>
      </c>
      <c r="I13" s="19">
        <f t="shared" si="0"/>
        <v>84.7</v>
      </c>
      <c r="J13" s="19">
        <f t="shared" si="0"/>
        <v>611</v>
      </c>
      <c r="K13" s="25"/>
    </row>
    <row r="14" spans="1:11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0.9</v>
      </c>
      <c r="H14" s="43">
        <v>3.1</v>
      </c>
      <c r="I14" s="43">
        <v>5.4</v>
      </c>
      <c r="J14" s="43">
        <v>52</v>
      </c>
      <c r="K14" s="44">
        <v>506</v>
      </c>
    </row>
    <row r="15" spans="1:11" ht="14.4" x14ac:dyDescent="0.3">
      <c r="A15" s="23"/>
      <c r="B15" s="15"/>
      <c r="C15" s="11"/>
      <c r="D15" s="7" t="s">
        <v>27</v>
      </c>
      <c r="E15" s="42" t="s">
        <v>44</v>
      </c>
      <c r="F15" s="43">
        <v>220</v>
      </c>
      <c r="G15" s="43">
        <v>8.1</v>
      </c>
      <c r="H15" s="43">
        <v>5.0999999999999996</v>
      </c>
      <c r="I15" s="43">
        <v>10.5</v>
      </c>
      <c r="J15" s="43">
        <v>128</v>
      </c>
      <c r="K15" s="44">
        <v>109</v>
      </c>
    </row>
    <row r="16" spans="1:11" ht="14.4" x14ac:dyDescent="0.3">
      <c r="A16" s="23"/>
      <c r="B16" s="15"/>
      <c r="C16" s="11"/>
      <c r="D16" s="7" t="s">
        <v>28</v>
      </c>
      <c r="E16" s="42" t="s">
        <v>45</v>
      </c>
      <c r="F16" s="43">
        <v>110</v>
      </c>
      <c r="G16" s="43">
        <v>16.5</v>
      </c>
      <c r="H16" s="43">
        <v>5.8</v>
      </c>
      <c r="I16" s="43">
        <v>13.9</v>
      </c>
      <c r="J16" s="43">
        <v>169</v>
      </c>
      <c r="K16" s="44" t="s">
        <v>46</v>
      </c>
    </row>
    <row r="17" spans="1:11" ht="14.4" x14ac:dyDescent="0.3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8.6</v>
      </c>
      <c r="H17" s="43">
        <v>7.3</v>
      </c>
      <c r="I17" s="43">
        <v>35.200000000000003</v>
      </c>
      <c r="J17" s="43">
        <v>226</v>
      </c>
      <c r="K17" s="44">
        <v>216</v>
      </c>
    </row>
    <row r="18" spans="1:11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1.1000000000000001</v>
      </c>
      <c r="H18" s="43">
        <v>0.3</v>
      </c>
      <c r="I18" s="43">
        <v>19.8</v>
      </c>
      <c r="J18" s="43">
        <v>87</v>
      </c>
      <c r="K18" s="44">
        <v>302</v>
      </c>
    </row>
    <row r="19" spans="1:11" ht="14.4" x14ac:dyDescent="0.3">
      <c r="A19" s="23"/>
      <c r="B19" s="15"/>
      <c r="C19" s="11"/>
      <c r="D19" s="7" t="s">
        <v>31</v>
      </c>
      <c r="E19" s="42" t="s">
        <v>49</v>
      </c>
      <c r="F19" s="43">
        <v>25</v>
      </c>
      <c r="G19" s="43">
        <v>1.9</v>
      </c>
      <c r="H19" s="43">
        <v>0.25</v>
      </c>
      <c r="I19" s="43">
        <v>12.5</v>
      </c>
      <c r="J19" s="43">
        <v>59</v>
      </c>
      <c r="K19" s="44">
        <v>1</v>
      </c>
    </row>
    <row r="20" spans="1:11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</row>
    <row r="21" spans="1:11" ht="14.4" x14ac:dyDescent="0.3">
      <c r="A21" s="23"/>
      <c r="B21" s="15"/>
      <c r="C21" s="11"/>
      <c r="D21" s="6"/>
      <c r="E21" s="42" t="s">
        <v>50</v>
      </c>
      <c r="F21" s="43">
        <v>20</v>
      </c>
      <c r="G21" s="43">
        <v>2.5</v>
      </c>
      <c r="H21" s="43">
        <v>2.2999999999999998</v>
      </c>
      <c r="I21" s="43">
        <v>0.2</v>
      </c>
      <c r="J21" s="43">
        <v>31</v>
      </c>
      <c r="K21" s="44"/>
    </row>
    <row r="22" spans="1:11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4.4" x14ac:dyDescent="0.3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1">SUM(G14:G22)</f>
        <v>39.6</v>
      </c>
      <c r="H23" s="19">
        <f t="shared" si="1"/>
        <v>24.150000000000002</v>
      </c>
      <c r="I23" s="19">
        <f t="shared" si="1"/>
        <v>97.5</v>
      </c>
      <c r="J23" s="19">
        <f t="shared" si="1"/>
        <v>752</v>
      </c>
      <c r="K23" s="25"/>
    </row>
    <row r="24" spans="1:11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1525</v>
      </c>
      <c r="G24" s="32">
        <f t="shared" ref="G24:J24" si="2">G13+G23</f>
        <v>55.2</v>
      </c>
      <c r="H24" s="32">
        <f t="shared" si="2"/>
        <v>46.85</v>
      </c>
      <c r="I24" s="32">
        <f t="shared" si="2"/>
        <v>182.2</v>
      </c>
      <c r="J24" s="32">
        <f t="shared" si="2"/>
        <v>1363</v>
      </c>
      <c r="K24" s="32"/>
    </row>
    <row r="25" spans="1:11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4.3</v>
      </c>
      <c r="H25" s="40">
        <v>5.6</v>
      </c>
      <c r="I25" s="40">
        <v>28</v>
      </c>
      <c r="J25" s="40">
        <v>180</v>
      </c>
      <c r="K25" s="41">
        <v>402</v>
      </c>
    </row>
    <row r="26" spans="1:11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3.8</v>
      </c>
      <c r="H27" s="43">
        <v>3.2</v>
      </c>
      <c r="I27" s="43">
        <v>15.6</v>
      </c>
      <c r="J27" s="43">
        <v>107</v>
      </c>
      <c r="K27" s="44">
        <v>311</v>
      </c>
    </row>
    <row r="28" spans="1:11" ht="14.4" x14ac:dyDescent="0.3">
      <c r="A28" s="14"/>
      <c r="B28" s="15"/>
      <c r="C28" s="11"/>
      <c r="D28" s="7" t="s">
        <v>23</v>
      </c>
      <c r="E28" s="42" t="s">
        <v>53</v>
      </c>
      <c r="F28" s="43">
        <v>55</v>
      </c>
      <c r="G28" s="43">
        <v>4.4000000000000004</v>
      </c>
      <c r="H28" s="43">
        <v>9.8000000000000007</v>
      </c>
      <c r="I28" s="43">
        <v>12.8</v>
      </c>
      <c r="J28" s="43">
        <v>156</v>
      </c>
      <c r="K28" s="44">
        <v>13</v>
      </c>
    </row>
    <row r="29" spans="1:11" ht="14.4" x14ac:dyDescent="0.3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14.8</v>
      </c>
      <c r="J29" s="43">
        <v>66</v>
      </c>
      <c r="K29" s="44">
        <v>305</v>
      </c>
    </row>
    <row r="30" spans="1:11" ht="14.4" x14ac:dyDescent="0.3">
      <c r="A30" s="14"/>
      <c r="B30" s="15"/>
      <c r="C30" s="11"/>
      <c r="D30" s="6"/>
      <c r="E30" s="42" t="s">
        <v>55</v>
      </c>
      <c r="F30" s="43">
        <v>30</v>
      </c>
      <c r="G30" s="43">
        <v>0.2</v>
      </c>
      <c r="H30" s="43">
        <v>0</v>
      </c>
      <c r="I30" s="43">
        <v>23.2</v>
      </c>
      <c r="J30" s="43">
        <v>95</v>
      </c>
      <c r="K30" s="44"/>
    </row>
    <row r="31" spans="1:11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4.4" x14ac:dyDescent="0.3">
      <c r="A32" s="16"/>
      <c r="B32" s="17"/>
      <c r="C32" s="8"/>
      <c r="D32" s="18" t="s">
        <v>33</v>
      </c>
      <c r="E32" s="9"/>
      <c r="F32" s="19">
        <f>SUM(F25:F31)</f>
        <v>635</v>
      </c>
      <c r="G32" s="19">
        <f t="shared" ref="G32" si="3">SUM(G25:G31)</f>
        <v>13.299999999999999</v>
      </c>
      <c r="H32" s="19">
        <f t="shared" ref="H32" si="4">SUM(H25:H31)</f>
        <v>19.200000000000003</v>
      </c>
      <c r="I32" s="19">
        <f t="shared" ref="I32" si="5">SUM(I25:I31)</f>
        <v>94.4</v>
      </c>
      <c r="J32" s="19">
        <f t="shared" ref="J32" si="6">SUM(J25:J31)</f>
        <v>604</v>
      </c>
      <c r="K32" s="25"/>
    </row>
    <row r="33" spans="1:11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0.9</v>
      </c>
      <c r="H33" s="43">
        <v>6.1</v>
      </c>
      <c r="I33" s="43">
        <v>4.5</v>
      </c>
      <c r="J33" s="43">
        <v>78</v>
      </c>
      <c r="K33" s="44">
        <v>511</v>
      </c>
    </row>
    <row r="34" spans="1:11" ht="14.4" x14ac:dyDescent="0.3">
      <c r="A34" s="14"/>
      <c r="B34" s="15"/>
      <c r="C34" s="11"/>
      <c r="D34" s="7" t="s">
        <v>27</v>
      </c>
      <c r="E34" s="42" t="s">
        <v>57</v>
      </c>
      <c r="F34" s="43">
        <v>220</v>
      </c>
      <c r="G34" s="43">
        <v>7.9</v>
      </c>
      <c r="H34" s="43">
        <v>3.2</v>
      </c>
      <c r="I34" s="43">
        <v>13</v>
      </c>
      <c r="J34" s="43">
        <v>112</v>
      </c>
      <c r="K34" s="44">
        <v>104</v>
      </c>
    </row>
    <row r="35" spans="1:11" ht="14.4" x14ac:dyDescent="0.3">
      <c r="A35" s="14"/>
      <c r="B35" s="15"/>
      <c r="C35" s="11"/>
      <c r="D35" s="7" t="s">
        <v>28</v>
      </c>
      <c r="E35" s="42" t="s">
        <v>58</v>
      </c>
      <c r="F35" s="43">
        <v>200</v>
      </c>
      <c r="G35" s="43">
        <v>25</v>
      </c>
      <c r="H35" s="43">
        <v>19.100000000000001</v>
      </c>
      <c r="I35" s="43">
        <v>25.1</v>
      </c>
      <c r="J35" s="43">
        <v>360</v>
      </c>
      <c r="K35" s="44">
        <v>217</v>
      </c>
    </row>
    <row r="36" spans="1:11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</row>
    <row r="37" spans="1:11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</v>
      </c>
      <c r="H37" s="43">
        <v>0</v>
      </c>
      <c r="I37" s="43">
        <v>16.8</v>
      </c>
      <c r="J37" s="43">
        <v>61</v>
      </c>
      <c r="K37" s="44">
        <v>308</v>
      </c>
    </row>
    <row r="38" spans="1:11" ht="14.4" x14ac:dyDescent="0.3">
      <c r="A38" s="14"/>
      <c r="B38" s="15"/>
      <c r="C38" s="11"/>
      <c r="D38" s="7" t="s">
        <v>31</v>
      </c>
      <c r="E38" s="42" t="s">
        <v>60</v>
      </c>
      <c r="F38" s="43">
        <v>25</v>
      </c>
      <c r="G38" s="43">
        <v>1.9</v>
      </c>
      <c r="H38" s="43">
        <v>0.25</v>
      </c>
      <c r="I38" s="43">
        <v>12.5</v>
      </c>
      <c r="J38" s="43">
        <v>59</v>
      </c>
      <c r="K38" s="44">
        <v>1</v>
      </c>
    </row>
    <row r="39" spans="1:11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</row>
    <row r="40" spans="1:11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4.4" x14ac:dyDescent="0.3">
      <c r="A42" s="16"/>
      <c r="B42" s="17"/>
      <c r="C42" s="8"/>
      <c r="D42" s="18" t="s">
        <v>33</v>
      </c>
      <c r="E42" s="9"/>
      <c r="F42" s="19">
        <f>SUM(F33:F41)</f>
        <v>705</v>
      </c>
      <c r="G42" s="19">
        <f t="shared" ref="G42" si="7">SUM(G33:G41)</f>
        <v>35.699999999999996</v>
      </c>
      <c r="H42" s="19">
        <f t="shared" ref="H42" si="8">SUM(H33:H41)</f>
        <v>28.650000000000002</v>
      </c>
      <c r="I42" s="19">
        <f t="shared" ref="I42" si="9">SUM(I33:I41)</f>
        <v>71.900000000000006</v>
      </c>
      <c r="J42" s="19">
        <f t="shared" ref="J42" si="10">SUM(J33:J41)</f>
        <v>670</v>
      </c>
      <c r="K42" s="25"/>
    </row>
    <row r="43" spans="1:11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1340</v>
      </c>
      <c r="G43" s="32">
        <f t="shared" ref="G43" si="11">G32+G42</f>
        <v>48.999999999999993</v>
      </c>
      <c r="H43" s="32">
        <f t="shared" ref="H43" si="12">H32+H42</f>
        <v>47.850000000000009</v>
      </c>
      <c r="I43" s="32">
        <f t="shared" ref="I43" si="13">I32+I42</f>
        <v>166.3</v>
      </c>
      <c r="J43" s="32">
        <f t="shared" ref="J43" si="14">J32+J42</f>
        <v>1274</v>
      </c>
      <c r="K43" s="32"/>
    </row>
    <row r="44" spans="1:11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40">
        <v>10.1</v>
      </c>
      <c r="H44" s="40">
        <v>16.399999999999999</v>
      </c>
      <c r="I44" s="40">
        <v>10.5</v>
      </c>
      <c r="J44" s="40">
        <v>235</v>
      </c>
      <c r="K44" s="41">
        <v>407</v>
      </c>
    </row>
    <row r="45" spans="1:11" ht="14.4" x14ac:dyDescent="0.3">
      <c r="A45" s="23"/>
      <c r="B45" s="15"/>
      <c r="C45" s="11"/>
      <c r="D45" s="6"/>
      <c r="E45" s="42" t="s">
        <v>62</v>
      </c>
      <c r="F45" s="43">
        <v>35</v>
      </c>
      <c r="G45" s="43">
        <v>0.7</v>
      </c>
      <c r="H45" s="43">
        <v>2.9</v>
      </c>
      <c r="I45" s="43">
        <v>2.5</v>
      </c>
      <c r="J45" s="43">
        <v>38</v>
      </c>
      <c r="K45" s="44"/>
    </row>
    <row r="46" spans="1:11" ht="14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0.1</v>
      </c>
      <c r="H46" s="43">
        <v>0</v>
      </c>
      <c r="I46" s="43">
        <v>11.5</v>
      </c>
      <c r="J46" s="43">
        <v>47</v>
      </c>
      <c r="K46" s="44">
        <v>309</v>
      </c>
    </row>
    <row r="47" spans="1:11" ht="14.4" x14ac:dyDescent="0.3">
      <c r="A47" s="23"/>
      <c r="B47" s="15"/>
      <c r="C47" s="11"/>
      <c r="D47" s="7" t="s">
        <v>23</v>
      </c>
      <c r="E47" s="42" t="s">
        <v>64</v>
      </c>
      <c r="F47" s="43">
        <v>45</v>
      </c>
      <c r="G47" s="43">
        <v>4.4000000000000004</v>
      </c>
      <c r="H47" s="43">
        <v>13.2</v>
      </c>
      <c r="I47" s="43">
        <v>12.6</v>
      </c>
      <c r="J47" s="43">
        <v>162</v>
      </c>
      <c r="K47" s="44">
        <v>7</v>
      </c>
    </row>
    <row r="48" spans="1:11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</row>
    <row r="49" spans="1:11" ht="14.4" x14ac:dyDescent="0.3">
      <c r="A49" s="23"/>
      <c r="B49" s="15"/>
      <c r="C49" s="11"/>
      <c r="D49" s="6"/>
      <c r="E49" s="42" t="s">
        <v>42</v>
      </c>
      <c r="F49" s="43">
        <v>100</v>
      </c>
      <c r="G49" s="43">
        <v>2.8</v>
      </c>
      <c r="H49" s="43">
        <v>2.5</v>
      </c>
      <c r="I49" s="43">
        <v>4.5</v>
      </c>
      <c r="J49" s="43">
        <v>57</v>
      </c>
      <c r="K49" s="44">
        <v>411</v>
      </c>
    </row>
    <row r="50" spans="1:11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5">SUM(G44:G50)</f>
        <v>18.099999999999998</v>
      </c>
      <c r="H51" s="19">
        <f t="shared" ref="H51" si="16">SUM(H44:H50)</f>
        <v>35</v>
      </c>
      <c r="I51" s="19">
        <f t="shared" ref="I51" si="17">SUM(I44:I50)</f>
        <v>41.6</v>
      </c>
      <c r="J51" s="19">
        <f t="shared" ref="J51" si="18">SUM(J44:J50)</f>
        <v>539</v>
      </c>
      <c r="K51" s="25"/>
    </row>
    <row r="52" spans="1:11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2.8</v>
      </c>
      <c r="H52" s="43">
        <v>5.7</v>
      </c>
      <c r="I52" s="43">
        <v>4.2</v>
      </c>
      <c r="J52" s="43">
        <v>80</v>
      </c>
      <c r="K52" s="44">
        <v>501</v>
      </c>
    </row>
    <row r="53" spans="1:11" ht="14.4" x14ac:dyDescent="0.3">
      <c r="A53" s="23"/>
      <c r="B53" s="15"/>
      <c r="C53" s="11"/>
      <c r="D53" s="7" t="s">
        <v>27</v>
      </c>
      <c r="E53" s="42" t="s">
        <v>66</v>
      </c>
      <c r="F53" s="43">
        <v>220</v>
      </c>
      <c r="G53" s="43">
        <v>4.5999999999999996</v>
      </c>
      <c r="H53" s="43">
        <v>5.7</v>
      </c>
      <c r="I53" s="43">
        <v>7.3</v>
      </c>
      <c r="J53" s="43">
        <v>140</v>
      </c>
      <c r="K53" s="44">
        <v>107</v>
      </c>
    </row>
    <row r="54" spans="1:11" ht="14.4" x14ac:dyDescent="0.3">
      <c r="A54" s="23"/>
      <c r="B54" s="15"/>
      <c r="C54" s="11"/>
      <c r="D54" s="7" t="s">
        <v>28</v>
      </c>
      <c r="E54" s="42" t="s">
        <v>67</v>
      </c>
      <c r="F54" s="43">
        <v>100</v>
      </c>
      <c r="G54" s="43">
        <v>19</v>
      </c>
      <c r="H54" s="43">
        <v>7.2</v>
      </c>
      <c r="I54" s="43">
        <v>2.7</v>
      </c>
      <c r="J54" s="43">
        <v>172</v>
      </c>
      <c r="K54" s="44">
        <v>206</v>
      </c>
    </row>
    <row r="55" spans="1:11" ht="14.4" x14ac:dyDescent="0.3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3.8</v>
      </c>
      <c r="H55" s="43">
        <v>4.5</v>
      </c>
      <c r="I55" s="43">
        <v>24</v>
      </c>
      <c r="J55" s="43">
        <v>151</v>
      </c>
      <c r="K55" s="44">
        <v>212</v>
      </c>
    </row>
    <row r="56" spans="1:11" ht="14.4" x14ac:dyDescent="0.3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</v>
      </c>
      <c r="H56" s="43">
        <v>0</v>
      </c>
      <c r="I56" s="43">
        <v>18</v>
      </c>
      <c r="J56" s="43">
        <v>68</v>
      </c>
      <c r="K56" s="44">
        <v>306</v>
      </c>
    </row>
    <row r="57" spans="1:11" ht="14.4" x14ac:dyDescent="0.3">
      <c r="A57" s="23"/>
      <c r="B57" s="15"/>
      <c r="C57" s="11"/>
      <c r="D57" s="7" t="s">
        <v>31</v>
      </c>
      <c r="E57" s="42" t="s">
        <v>70</v>
      </c>
      <c r="F57" s="43">
        <v>25</v>
      </c>
      <c r="G57" s="43">
        <v>1.9</v>
      </c>
      <c r="H57" s="43">
        <v>0.25</v>
      </c>
      <c r="I57" s="43">
        <v>12.5</v>
      </c>
      <c r="J57" s="43">
        <v>59</v>
      </c>
      <c r="K57" s="44">
        <v>1</v>
      </c>
    </row>
    <row r="58" spans="1:11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</row>
    <row r="59" spans="1:11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4.4" x14ac:dyDescent="0.3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19">SUM(G52:G60)</f>
        <v>32.1</v>
      </c>
      <c r="H61" s="19">
        <f t="shared" ref="H61" si="20">SUM(H52:H60)</f>
        <v>23.35</v>
      </c>
      <c r="I61" s="19">
        <f t="shared" ref="I61" si="21">SUM(I52:I60)</f>
        <v>68.7</v>
      </c>
      <c r="J61" s="19">
        <f t="shared" ref="J61" si="22">SUM(J52:J60)</f>
        <v>670</v>
      </c>
      <c r="K61" s="25"/>
    </row>
    <row r="62" spans="1:11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1285</v>
      </c>
      <c r="G62" s="32">
        <f t="shared" ref="G62" si="23">G51+G61</f>
        <v>50.2</v>
      </c>
      <c r="H62" s="32">
        <f t="shared" ref="H62" si="24">H51+H61</f>
        <v>58.35</v>
      </c>
      <c r="I62" s="32">
        <f t="shared" ref="I62" si="25">I51+I61</f>
        <v>110.30000000000001</v>
      </c>
      <c r="J62" s="32">
        <f t="shared" ref="J62" si="26">J51+J61</f>
        <v>1209</v>
      </c>
      <c r="K62" s="32"/>
    </row>
    <row r="63" spans="1:11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4.3</v>
      </c>
      <c r="H63" s="40">
        <v>5.6</v>
      </c>
      <c r="I63" s="40">
        <v>28</v>
      </c>
      <c r="J63" s="40">
        <v>180</v>
      </c>
      <c r="K63" s="41">
        <v>401</v>
      </c>
    </row>
    <row r="64" spans="1:11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</row>
    <row r="65" spans="1:11" ht="14.4" x14ac:dyDescent="0.3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0.1</v>
      </c>
      <c r="H65" s="43">
        <v>0</v>
      </c>
      <c r="I65" s="43">
        <v>11.3</v>
      </c>
      <c r="J65" s="43">
        <v>47</v>
      </c>
      <c r="K65" s="44">
        <v>313</v>
      </c>
    </row>
    <row r="66" spans="1:11" ht="14.4" x14ac:dyDescent="0.3">
      <c r="A66" s="23"/>
      <c r="B66" s="15"/>
      <c r="C66" s="11"/>
      <c r="D66" s="7" t="s">
        <v>23</v>
      </c>
      <c r="E66" s="42" t="s">
        <v>72</v>
      </c>
      <c r="F66" s="43">
        <v>80</v>
      </c>
      <c r="G66" s="43">
        <v>6.9</v>
      </c>
      <c r="H66" s="43" t="s">
        <v>73</v>
      </c>
      <c r="I66" s="43">
        <v>41.4</v>
      </c>
      <c r="J66" s="43">
        <v>208</v>
      </c>
      <c r="K66" s="44">
        <v>601</v>
      </c>
    </row>
    <row r="67" spans="1:11" ht="14.4" x14ac:dyDescent="0.3">
      <c r="A67" s="23"/>
      <c r="B67" s="15"/>
      <c r="C67" s="11"/>
      <c r="D67" s="7" t="s">
        <v>24</v>
      </c>
      <c r="E67" s="42" t="s">
        <v>74</v>
      </c>
      <c r="F67" s="43">
        <v>150</v>
      </c>
      <c r="G67" s="43">
        <v>2.2999999999999998</v>
      </c>
      <c r="H67" s="43">
        <v>0.8</v>
      </c>
      <c r="I67" s="43">
        <v>31.5</v>
      </c>
      <c r="J67" s="43">
        <v>144</v>
      </c>
      <c r="K67" s="44">
        <v>305</v>
      </c>
    </row>
    <row r="68" spans="1:11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4.4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27">SUM(G63:G69)</f>
        <v>13.600000000000001</v>
      </c>
      <c r="H70" s="19">
        <f t="shared" ref="H70" si="28">SUM(H63:H69)</f>
        <v>6.3999999999999995</v>
      </c>
      <c r="I70" s="19">
        <f t="shared" ref="I70" si="29">SUM(I63:I69)</f>
        <v>112.19999999999999</v>
      </c>
      <c r="J70" s="19">
        <f t="shared" ref="J70" si="30">SUM(J63:J69)</f>
        <v>579</v>
      </c>
      <c r="K70" s="25"/>
    </row>
    <row r="71" spans="1:11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0.3</v>
      </c>
      <c r="H71" s="43">
        <v>0</v>
      </c>
      <c r="I71" s="43">
        <v>0.7</v>
      </c>
      <c r="J71" s="43">
        <v>7.5</v>
      </c>
      <c r="K71" s="44">
        <v>508</v>
      </c>
    </row>
    <row r="72" spans="1:11" ht="14.4" x14ac:dyDescent="0.3">
      <c r="A72" s="23"/>
      <c r="B72" s="15"/>
      <c r="C72" s="11"/>
      <c r="D72" s="7" t="s">
        <v>27</v>
      </c>
      <c r="E72" s="42" t="s">
        <v>76</v>
      </c>
      <c r="F72" s="43">
        <v>220</v>
      </c>
      <c r="G72" s="43">
        <v>9.1999999999999993</v>
      </c>
      <c r="H72" s="43">
        <v>3.4</v>
      </c>
      <c r="I72" s="43" t="s">
        <v>77</v>
      </c>
      <c r="J72" s="43">
        <v>133</v>
      </c>
      <c r="K72" s="44">
        <v>102</v>
      </c>
    </row>
    <row r="73" spans="1:11" ht="14.4" x14ac:dyDescent="0.3">
      <c r="A73" s="23"/>
      <c r="B73" s="15"/>
      <c r="C73" s="11"/>
      <c r="D73" s="7" t="s">
        <v>28</v>
      </c>
      <c r="E73" s="42" t="s">
        <v>78</v>
      </c>
      <c r="F73" s="43">
        <v>80</v>
      </c>
      <c r="G73" s="43">
        <v>22.2</v>
      </c>
      <c r="H73" s="43">
        <v>22</v>
      </c>
      <c r="I73" s="43">
        <v>0.6</v>
      </c>
      <c r="J73" s="43">
        <v>276</v>
      </c>
      <c r="K73" s="44">
        <v>208</v>
      </c>
    </row>
    <row r="74" spans="1:11" ht="14.4" x14ac:dyDescent="0.3">
      <c r="A74" s="23"/>
      <c r="B74" s="15"/>
      <c r="C74" s="11"/>
      <c r="D74" s="7" t="s">
        <v>29</v>
      </c>
      <c r="E74" s="42" t="s">
        <v>79</v>
      </c>
      <c r="F74" s="43">
        <v>150</v>
      </c>
      <c r="G74" s="43">
        <v>2.6</v>
      </c>
      <c r="H74" s="43">
        <v>6.8</v>
      </c>
      <c r="I74" s="43">
        <v>13.1</v>
      </c>
      <c r="J74" s="43">
        <v>130</v>
      </c>
      <c r="K74" s="44">
        <v>220</v>
      </c>
    </row>
    <row r="75" spans="1:11" ht="14.4" x14ac:dyDescent="0.3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1.1000000000000001</v>
      </c>
      <c r="H75" s="43">
        <v>0.3</v>
      </c>
      <c r="I75" s="43">
        <v>19.8</v>
      </c>
      <c r="J75" s="43">
        <v>87</v>
      </c>
      <c r="K75" s="44">
        <v>302</v>
      </c>
    </row>
    <row r="76" spans="1:11" ht="14.4" x14ac:dyDescent="0.3">
      <c r="A76" s="23"/>
      <c r="B76" s="15"/>
      <c r="C76" s="11"/>
      <c r="D76" s="7" t="s">
        <v>31</v>
      </c>
      <c r="E76" s="42" t="s">
        <v>80</v>
      </c>
      <c r="F76" s="43">
        <v>25</v>
      </c>
      <c r="G76" s="43">
        <v>1.9</v>
      </c>
      <c r="H76" s="43">
        <v>0.25</v>
      </c>
      <c r="I76" s="43">
        <v>12.5</v>
      </c>
      <c r="J76" s="43">
        <v>59</v>
      </c>
      <c r="K76" s="44">
        <v>1</v>
      </c>
    </row>
    <row r="77" spans="1:11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</row>
    <row r="78" spans="1:11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4.4" x14ac:dyDescent="0.3">
      <c r="A80" s="24"/>
      <c r="B80" s="17"/>
      <c r="C80" s="8"/>
      <c r="D80" s="18" t="s">
        <v>33</v>
      </c>
      <c r="E80" s="9"/>
      <c r="F80" s="19">
        <f>SUM(F71:F79)</f>
        <v>735</v>
      </c>
      <c r="G80" s="19">
        <f t="shared" ref="G80" si="31">SUM(G71:G79)</f>
        <v>37.299999999999997</v>
      </c>
      <c r="H80" s="19">
        <f t="shared" ref="H80" si="32">SUM(H71:H79)</f>
        <v>32.749999999999993</v>
      </c>
      <c r="I80" s="19">
        <f t="shared" ref="I80" si="33">SUM(I71:I79)</f>
        <v>46.7</v>
      </c>
      <c r="J80" s="19">
        <f t="shared" ref="J80" si="34">SUM(J71:J79)</f>
        <v>692.5</v>
      </c>
      <c r="K80" s="25"/>
    </row>
    <row r="81" spans="1:11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1365</v>
      </c>
      <c r="G81" s="32">
        <f t="shared" ref="G81" si="35">G70+G80</f>
        <v>50.9</v>
      </c>
      <c r="H81" s="32">
        <f t="shared" ref="H81" si="36">H70+H80</f>
        <v>39.149999999999991</v>
      </c>
      <c r="I81" s="32">
        <f t="shared" ref="I81" si="37">I70+I80</f>
        <v>158.89999999999998</v>
      </c>
      <c r="J81" s="32">
        <f t="shared" ref="J81" si="38">J70+J80</f>
        <v>1271.5</v>
      </c>
      <c r="K81" s="32"/>
    </row>
    <row r="82" spans="1:11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150</v>
      </c>
      <c r="G82" s="40">
        <v>26.5</v>
      </c>
      <c r="H82" s="40">
        <v>13.6</v>
      </c>
      <c r="I82" s="40">
        <v>24.1</v>
      </c>
      <c r="J82" s="40">
        <v>331</v>
      </c>
      <c r="K82" s="41">
        <v>409</v>
      </c>
    </row>
    <row r="83" spans="1:11" ht="14.4" x14ac:dyDescent="0.3">
      <c r="A83" s="23"/>
      <c r="B83" s="15"/>
      <c r="C83" s="11"/>
      <c r="D83" s="6"/>
      <c r="E83" s="42" t="s">
        <v>82</v>
      </c>
      <c r="F83" s="43">
        <v>30</v>
      </c>
      <c r="G83" s="43">
        <v>0.7</v>
      </c>
      <c r="H83" s="43">
        <v>1.7</v>
      </c>
      <c r="I83" s="43">
        <v>4.9000000000000004</v>
      </c>
      <c r="J83" s="43">
        <v>38</v>
      </c>
      <c r="K83" s="44">
        <v>410</v>
      </c>
    </row>
    <row r="84" spans="1:11" ht="14.4" x14ac:dyDescent="0.3">
      <c r="A84" s="23"/>
      <c r="B84" s="15"/>
      <c r="C84" s="11"/>
      <c r="D84" s="7" t="s">
        <v>22</v>
      </c>
      <c r="E84" s="42" t="s">
        <v>83</v>
      </c>
      <c r="F84" s="43">
        <v>200</v>
      </c>
      <c r="G84" s="43">
        <v>3.1</v>
      </c>
      <c r="H84" s="43">
        <v>2.7</v>
      </c>
      <c r="I84" s="43">
        <v>19.7</v>
      </c>
      <c r="J84" s="43">
        <v>116</v>
      </c>
      <c r="K84" s="44">
        <v>303</v>
      </c>
    </row>
    <row r="85" spans="1:11" ht="14.4" x14ac:dyDescent="0.3">
      <c r="A85" s="23"/>
      <c r="B85" s="15"/>
      <c r="C85" s="11"/>
      <c r="D85" s="7" t="s">
        <v>23</v>
      </c>
      <c r="E85" s="42" t="s">
        <v>84</v>
      </c>
      <c r="F85" s="43">
        <v>35</v>
      </c>
      <c r="G85" s="43">
        <v>1.9</v>
      </c>
      <c r="H85" s="43">
        <v>10.199999999999999</v>
      </c>
      <c r="I85" s="43">
        <v>12.6</v>
      </c>
      <c r="J85" s="43">
        <v>125</v>
      </c>
      <c r="K85" s="44">
        <v>6</v>
      </c>
    </row>
    <row r="86" spans="1:11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</row>
    <row r="87" spans="1:11" ht="14.4" x14ac:dyDescent="0.3">
      <c r="A87" s="23"/>
      <c r="B87" s="15"/>
      <c r="C87" s="11"/>
      <c r="D87" s="6"/>
      <c r="E87" s="42" t="s">
        <v>42</v>
      </c>
      <c r="F87" s="43">
        <v>100</v>
      </c>
      <c r="G87" s="43">
        <v>2.8</v>
      </c>
      <c r="H87" s="43">
        <v>2.5</v>
      </c>
      <c r="I87" s="43">
        <v>4.5</v>
      </c>
      <c r="J87" s="43">
        <v>57</v>
      </c>
      <c r="K87" s="44"/>
    </row>
    <row r="88" spans="1:11" ht="14.4" x14ac:dyDescent="0.3">
      <c r="A88" s="23"/>
      <c r="B88" s="15"/>
      <c r="C88" s="11"/>
      <c r="D88" s="6"/>
      <c r="E88" s="42" t="s">
        <v>85</v>
      </c>
      <c r="F88" s="43">
        <v>35</v>
      </c>
      <c r="G88" s="43" t="s">
        <v>86</v>
      </c>
      <c r="H88" s="43">
        <v>8.4</v>
      </c>
      <c r="I88" s="43">
        <v>17.2</v>
      </c>
      <c r="J88" s="43">
        <v>153</v>
      </c>
      <c r="K88" s="44"/>
    </row>
    <row r="89" spans="1:11" ht="14.4" x14ac:dyDescent="0.3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39">SUM(G82:G88)</f>
        <v>35</v>
      </c>
      <c r="H89" s="19">
        <f t="shared" ref="H89" si="40">SUM(H82:H88)</f>
        <v>39.1</v>
      </c>
      <c r="I89" s="19">
        <f t="shared" ref="I89" si="41">SUM(I82:I88)</f>
        <v>83.000000000000014</v>
      </c>
      <c r="J89" s="19">
        <f t="shared" ref="J89" si="42">SUM(J82:J88)</f>
        <v>820</v>
      </c>
      <c r="K89" s="25"/>
    </row>
    <row r="90" spans="1:11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56</v>
      </c>
      <c r="F90" s="43">
        <v>60</v>
      </c>
      <c r="G90" s="43">
        <v>1.1000000000000001</v>
      </c>
      <c r="H90" s="43">
        <v>3</v>
      </c>
      <c r="I90" s="43">
        <v>5.4</v>
      </c>
      <c r="J90" s="43">
        <v>53</v>
      </c>
      <c r="K90" s="44">
        <v>511</v>
      </c>
    </row>
    <row r="91" spans="1:11" ht="14.4" x14ac:dyDescent="0.3">
      <c r="A91" s="23"/>
      <c r="B91" s="15"/>
      <c r="C91" s="11"/>
      <c r="D91" s="7" t="s">
        <v>27</v>
      </c>
      <c r="E91" s="42" t="s">
        <v>87</v>
      </c>
      <c r="F91" s="43">
        <v>220</v>
      </c>
      <c r="G91" s="43">
        <v>4.8</v>
      </c>
      <c r="H91" s="43">
        <v>6</v>
      </c>
      <c r="I91" s="43">
        <v>12.4</v>
      </c>
      <c r="J91" s="43">
        <v>119</v>
      </c>
      <c r="K91" s="44">
        <v>101</v>
      </c>
    </row>
    <row r="92" spans="1:11" ht="14.4" x14ac:dyDescent="0.3">
      <c r="A92" s="23"/>
      <c r="B92" s="15"/>
      <c r="C92" s="11"/>
      <c r="D92" s="7" t="s">
        <v>28</v>
      </c>
      <c r="E92" s="42" t="s">
        <v>88</v>
      </c>
      <c r="F92" s="43">
        <v>110</v>
      </c>
      <c r="G92" s="43">
        <v>16.600000000000001</v>
      </c>
      <c r="H92" s="43">
        <v>13.1</v>
      </c>
      <c r="I92" s="43">
        <v>13.9</v>
      </c>
      <c r="J92" s="43">
        <v>235</v>
      </c>
      <c r="K92" s="44" t="s">
        <v>89</v>
      </c>
    </row>
    <row r="93" spans="1:11" ht="14.4" x14ac:dyDescent="0.3">
      <c r="A93" s="23"/>
      <c r="B93" s="15"/>
      <c r="C93" s="11"/>
      <c r="D93" s="7" t="s">
        <v>29</v>
      </c>
      <c r="E93" s="42" t="s">
        <v>90</v>
      </c>
      <c r="F93" s="43">
        <v>150</v>
      </c>
      <c r="G93" s="43">
        <v>7.5</v>
      </c>
      <c r="H93" s="43">
        <v>5.6</v>
      </c>
      <c r="I93" s="43">
        <v>35.799999999999997</v>
      </c>
      <c r="J93" s="43">
        <v>230</v>
      </c>
      <c r="K93" s="44">
        <v>216</v>
      </c>
    </row>
    <row r="94" spans="1:11" ht="14.4" x14ac:dyDescent="0.3">
      <c r="A94" s="23"/>
      <c r="B94" s="15"/>
      <c r="C94" s="11"/>
      <c r="D94" s="7" t="s">
        <v>30</v>
      </c>
      <c r="E94" s="42" t="s">
        <v>91</v>
      </c>
      <c r="F94" s="43">
        <v>200</v>
      </c>
      <c r="G94" s="43">
        <v>0.4</v>
      </c>
      <c r="H94" s="43">
        <v>0</v>
      </c>
      <c r="I94" s="43">
        <v>30</v>
      </c>
      <c r="J94" s="43">
        <v>122</v>
      </c>
      <c r="K94" s="44">
        <v>301</v>
      </c>
    </row>
    <row r="95" spans="1:11" ht="14.4" x14ac:dyDescent="0.3">
      <c r="A95" s="23"/>
      <c r="B95" s="15"/>
      <c r="C95" s="11"/>
      <c r="D95" s="7" t="s">
        <v>31</v>
      </c>
      <c r="E95" s="42" t="s">
        <v>80</v>
      </c>
      <c r="F95" s="43">
        <v>25</v>
      </c>
      <c r="G95" s="43">
        <v>1.9</v>
      </c>
      <c r="H95" s="43">
        <v>0.25</v>
      </c>
      <c r="I95" s="43">
        <v>12.5</v>
      </c>
      <c r="J95" s="43">
        <v>59</v>
      </c>
      <c r="K95" s="44">
        <v>1</v>
      </c>
    </row>
    <row r="96" spans="1:11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</row>
    <row r="97" spans="1:11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4.4" x14ac:dyDescent="0.3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3">SUM(G90:G98)</f>
        <v>32.299999999999997</v>
      </c>
      <c r="H99" s="19">
        <f t="shared" ref="H99" si="44">SUM(H90:H98)</f>
        <v>27.950000000000003</v>
      </c>
      <c r="I99" s="19">
        <f t="shared" ref="I99" si="45">SUM(I90:I98)</f>
        <v>110</v>
      </c>
      <c r="J99" s="19">
        <f t="shared" ref="J99" si="46">SUM(J90:J98)</f>
        <v>818</v>
      </c>
      <c r="K99" s="25"/>
    </row>
    <row r="100" spans="1:11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1315</v>
      </c>
      <c r="G100" s="32">
        <f t="shared" ref="G100" si="47">G89+G99</f>
        <v>67.3</v>
      </c>
      <c r="H100" s="32">
        <f t="shared" ref="H100" si="48">H89+H99</f>
        <v>67.050000000000011</v>
      </c>
      <c r="I100" s="32">
        <f t="shared" ref="I100" si="49">I89+I99</f>
        <v>193</v>
      </c>
      <c r="J100" s="32">
        <f t="shared" ref="J100" si="50">J89+J99</f>
        <v>1638</v>
      </c>
      <c r="K100" s="32"/>
    </row>
    <row r="101" spans="1:11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180</v>
      </c>
      <c r="G101" s="40">
        <v>5.5</v>
      </c>
      <c r="H101" s="40">
        <v>4.5</v>
      </c>
      <c r="I101" s="40">
        <v>26.5</v>
      </c>
      <c r="J101" s="40">
        <v>168</v>
      </c>
      <c r="K101" s="41">
        <v>406</v>
      </c>
    </row>
    <row r="102" spans="1:11" ht="14.4" x14ac:dyDescent="0.3">
      <c r="A102" s="23"/>
      <c r="B102" s="15"/>
      <c r="C102" s="11"/>
      <c r="D102" s="6"/>
      <c r="E102" s="42" t="s">
        <v>93</v>
      </c>
      <c r="F102" s="43">
        <v>55</v>
      </c>
      <c r="G102" s="43">
        <v>3.2</v>
      </c>
      <c r="H102" s="43">
        <v>5.2</v>
      </c>
      <c r="I102" s="43">
        <v>2.7</v>
      </c>
      <c r="J102" s="43">
        <v>69</v>
      </c>
      <c r="K102" s="44"/>
    </row>
    <row r="103" spans="1:11" ht="14.4" x14ac:dyDescent="0.3">
      <c r="A103" s="23"/>
      <c r="B103" s="15"/>
      <c r="C103" s="11"/>
      <c r="D103" s="7" t="s">
        <v>22</v>
      </c>
      <c r="E103" s="42" t="s">
        <v>94</v>
      </c>
      <c r="F103" s="43">
        <v>200</v>
      </c>
      <c r="G103" s="43">
        <v>3.8</v>
      </c>
      <c r="H103" s="43">
        <v>3.2</v>
      </c>
      <c r="I103" s="43">
        <v>15.6</v>
      </c>
      <c r="J103" s="43">
        <v>107</v>
      </c>
      <c r="K103" s="44">
        <v>311</v>
      </c>
    </row>
    <row r="104" spans="1:11" ht="14.4" x14ac:dyDescent="0.3">
      <c r="A104" s="23"/>
      <c r="B104" s="15"/>
      <c r="C104" s="11"/>
      <c r="D104" s="7" t="s">
        <v>23</v>
      </c>
      <c r="E104" s="42" t="s">
        <v>40</v>
      </c>
      <c r="F104" s="43">
        <v>50</v>
      </c>
      <c r="G104" s="43">
        <v>1.9</v>
      </c>
      <c r="H104" s="43">
        <v>7.5</v>
      </c>
      <c r="I104" s="43">
        <v>21.6</v>
      </c>
      <c r="J104" s="43">
        <v>157</v>
      </c>
      <c r="K104" s="44">
        <v>8</v>
      </c>
    </row>
    <row r="105" spans="1:11" ht="14.4" x14ac:dyDescent="0.3">
      <c r="A105" s="23"/>
      <c r="B105" s="15"/>
      <c r="C105" s="11"/>
      <c r="D105" s="7" t="s">
        <v>24</v>
      </c>
      <c r="E105" s="42" t="s">
        <v>41</v>
      </c>
      <c r="F105" s="43">
        <v>150</v>
      </c>
      <c r="G105" s="43">
        <v>1.6</v>
      </c>
      <c r="H105" s="43">
        <v>0.5</v>
      </c>
      <c r="I105" s="43">
        <v>22.1</v>
      </c>
      <c r="J105" s="43">
        <v>101</v>
      </c>
      <c r="K105" s="44">
        <v>305</v>
      </c>
    </row>
    <row r="106" spans="1:11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4.4" x14ac:dyDescent="0.3">
      <c r="A108" s="24"/>
      <c r="B108" s="17"/>
      <c r="C108" s="8"/>
      <c r="D108" s="18" t="s">
        <v>33</v>
      </c>
      <c r="E108" s="9"/>
      <c r="F108" s="19">
        <f>SUM(F101:F107)</f>
        <v>635</v>
      </c>
      <c r="G108" s="19">
        <f t="shared" ref="G108:J108" si="51">SUM(G101:G107)</f>
        <v>16</v>
      </c>
      <c r="H108" s="19">
        <f t="shared" si="51"/>
        <v>20.9</v>
      </c>
      <c r="I108" s="19">
        <f t="shared" si="51"/>
        <v>88.5</v>
      </c>
      <c r="J108" s="19">
        <f t="shared" si="51"/>
        <v>602</v>
      </c>
      <c r="K108" s="25"/>
    </row>
    <row r="109" spans="1:11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95</v>
      </c>
      <c r="F109" s="43">
        <v>60</v>
      </c>
      <c r="G109" s="43">
        <v>1</v>
      </c>
      <c r="H109" s="43">
        <v>4.3</v>
      </c>
      <c r="I109" s="43">
        <v>4.3</v>
      </c>
      <c r="J109" s="43">
        <v>59</v>
      </c>
      <c r="K109" s="44">
        <v>505</v>
      </c>
    </row>
    <row r="110" spans="1:11" ht="14.4" x14ac:dyDescent="0.3">
      <c r="A110" s="23"/>
      <c r="B110" s="15"/>
      <c r="C110" s="11"/>
      <c r="D110" s="7" t="s">
        <v>27</v>
      </c>
      <c r="E110" s="42" t="s">
        <v>96</v>
      </c>
      <c r="F110" s="43">
        <v>220</v>
      </c>
      <c r="G110" s="43">
        <v>4.8</v>
      </c>
      <c r="H110" s="43">
        <v>6.1</v>
      </c>
      <c r="I110" s="43">
        <v>14.6</v>
      </c>
      <c r="J110" s="43">
        <v>137</v>
      </c>
      <c r="K110" s="44">
        <v>103</v>
      </c>
    </row>
    <row r="111" spans="1:11" ht="14.4" x14ac:dyDescent="0.3">
      <c r="A111" s="23"/>
      <c r="B111" s="15"/>
      <c r="C111" s="11"/>
      <c r="D111" s="7" t="s">
        <v>28</v>
      </c>
      <c r="E111" s="42" t="s">
        <v>97</v>
      </c>
      <c r="F111" s="43">
        <v>100</v>
      </c>
      <c r="G111" s="43">
        <v>13.4</v>
      </c>
      <c r="H111" s="43">
        <v>12.9</v>
      </c>
      <c r="I111" s="43">
        <v>6.1</v>
      </c>
      <c r="J111" s="43">
        <v>193</v>
      </c>
      <c r="K111" s="44">
        <v>203</v>
      </c>
    </row>
    <row r="112" spans="1:11" ht="14.4" x14ac:dyDescent="0.3">
      <c r="A112" s="23"/>
      <c r="B112" s="15"/>
      <c r="C112" s="11"/>
      <c r="D112" s="7" t="s">
        <v>29</v>
      </c>
      <c r="E112" s="42" t="s">
        <v>98</v>
      </c>
      <c r="F112" s="43">
        <v>150</v>
      </c>
      <c r="G112" s="43">
        <v>3.4</v>
      </c>
      <c r="H112" s="43">
        <v>3.4</v>
      </c>
      <c r="I112" s="43">
        <v>35</v>
      </c>
      <c r="J112" s="43">
        <v>182</v>
      </c>
      <c r="K112" s="44">
        <v>213</v>
      </c>
    </row>
    <row r="113" spans="1:11" ht="14.4" x14ac:dyDescent="0.3">
      <c r="A113" s="23"/>
      <c r="B113" s="15"/>
      <c r="C113" s="11"/>
      <c r="D113" s="7" t="s">
        <v>30</v>
      </c>
      <c r="E113" s="42" t="s">
        <v>99</v>
      </c>
      <c r="F113" s="43">
        <v>200</v>
      </c>
      <c r="G113" s="43">
        <v>0.4</v>
      </c>
      <c r="H113" s="43">
        <v>0</v>
      </c>
      <c r="I113" s="43">
        <v>30</v>
      </c>
      <c r="J113" s="43">
        <v>122</v>
      </c>
      <c r="K113" s="44">
        <v>308</v>
      </c>
    </row>
    <row r="114" spans="1:11" ht="14.4" x14ac:dyDescent="0.3">
      <c r="A114" s="23"/>
      <c r="B114" s="15"/>
      <c r="C114" s="11"/>
      <c r="D114" s="7" t="s">
        <v>31</v>
      </c>
      <c r="E114" s="42" t="s">
        <v>80</v>
      </c>
      <c r="F114" s="43">
        <v>25</v>
      </c>
      <c r="G114" s="43">
        <v>1.9</v>
      </c>
      <c r="H114" s="43">
        <v>0.25</v>
      </c>
      <c r="I114" s="43">
        <v>12.5</v>
      </c>
      <c r="J114" s="43">
        <v>59</v>
      </c>
      <c r="K114" s="44">
        <v>1</v>
      </c>
    </row>
    <row r="115" spans="1:11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</row>
    <row r="116" spans="1:11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4.4" x14ac:dyDescent="0.3">
      <c r="A118" s="24"/>
      <c r="B118" s="17"/>
      <c r="C118" s="8"/>
      <c r="D118" s="18" t="s">
        <v>33</v>
      </c>
      <c r="E118" s="9"/>
      <c r="F118" s="19">
        <f>SUM(F109:F117)</f>
        <v>755</v>
      </c>
      <c r="G118" s="19">
        <f t="shared" ref="G118:J118" si="52">SUM(G109:G117)</f>
        <v>24.899999999999995</v>
      </c>
      <c r="H118" s="19">
        <f t="shared" si="52"/>
        <v>26.949999999999996</v>
      </c>
      <c r="I118" s="19">
        <f t="shared" si="52"/>
        <v>102.5</v>
      </c>
      <c r="J118" s="19">
        <f t="shared" si="52"/>
        <v>752</v>
      </c>
      <c r="K118" s="25"/>
    </row>
    <row r="119" spans="1:11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1390</v>
      </c>
      <c r="G119" s="32">
        <f t="shared" ref="G119" si="53">G108+G118</f>
        <v>40.899999999999991</v>
      </c>
      <c r="H119" s="32">
        <f t="shared" ref="H119" si="54">H108+H118</f>
        <v>47.849999999999994</v>
      </c>
      <c r="I119" s="32">
        <f t="shared" ref="I119" si="55">I108+I118</f>
        <v>191</v>
      </c>
      <c r="J119" s="32">
        <f t="shared" ref="J119" si="56">J108+J118</f>
        <v>1354</v>
      </c>
      <c r="K119" s="32"/>
    </row>
    <row r="120" spans="1:11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100</v>
      </c>
      <c r="F120" s="40">
        <v>200</v>
      </c>
      <c r="G120" s="40">
        <v>4.4000000000000004</v>
      </c>
      <c r="H120" s="40">
        <v>13.2</v>
      </c>
      <c r="I120" s="40">
        <v>12.6</v>
      </c>
      <c r="J120" s="40">
        <v>193</v>
      </c>
      <c r="K120" s="41">
        <v>7</v>
      </c>
    </row>
    <row r="121" spans="1:11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</row>
    <row r="122" spans="1:11" ht="14.4" x14ac:dyDescent="0.3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0.1</v>
      </c>
      <c r="H122" s="43">
        <v>0</v>
      </c>
      <c r="I122" s="43">
        <v>11.5</v>
      </c>
      <c r="J122" s="43">
        <v>47</v>
      </c>
      <c r="K122" s="44">
        <v>309</v>
      </c>
    </row>
    <row r="123" spans="1:11" ht="14.4" x14ac:dyDescent="0.3">
      <c r="A123" s="14"/>
      <c r="B123" s="15"/>
      <c r="C123" s="11"/>
      <c r="D123" s="7" t="s">
        <v>23</v>
      </c>
      <c r="E123" s="42" t="s">
        <v>64</v>
      </c>
      <c r="F123" s="43">
        <v>45</v>
      </c>
      <c r="G123" s="43">
        <v>4.4000000000000004</v>
      </c>
      <c r="H123" s="43">
        <v>13.2</v>
      </c>
      <c r="I123" s="43">
        <v>12.6</v>
      </c>
      <c r="J123" s="43">
        <v>162</v>
      </c>
      <c r="K123" s="44">
        <v>7</v>
      </c>
    </row>
    <row r="124" spans="1:11" ht="14.4" x14ac:dyDescent="0.3">
      <c r="A124" s="14"/>
      <c r="B124" s="15"/>
      <c r="C124" s="11"/>
      <c r="D124" s="7" t="s">
        <v>24</v>
      </c>
      <c r="E124" s="42" t="s">
        <v>101</v>
      </c>
      <c r="F124" s="43">
        <v>150</v>
      </c>
      <c r="G124" s="43">
        <v>0.6</v>
      </c>
      <c r="H124" s="43">
        <v>0.5</v>
      </c>
      <c r="I124" s="43">
        <v>15.5</v>
      </c>
      <c r="J124" s="43">
        <v>71</v>
      </c>
      <c r="K124" s="44">
        <v>305</v>
      </c>
    </row>
    <row r="125" spans="1:11" ht="14.4" x14ac:dyDescent="0.3">
      <c r="A125" s="14"/>
      <c r="B125" s="15"/>
      <c r="C125" s="11"/>
      <c r="D125" s="6"/>
      <c r="E125" s="42" t="s">
        <v>42</v>
      </c>
      <c r="F125" s="43">
        <v>100</v>
      </c>
      <c r="G125" s="43">
        <v>2.8</v>
      </c>
      <c r="H125" s="43">
        <v>2.5</v>
      </c>
      <c r="I125" s="43">
        <v>4.5</v>
      </c>
      <c r="J125" s="43">
        <v>57</v>
      </c>
      <c r="K125" s="44">
        <v>411</v>
      </c>
    </row>
    <row r="126" spans="1:11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4.4" x14ac:dyDescent="0.3">
      <c r="A127" s="16"/>
      <c r="B127" s="17"/>
      <c r="C127" s="8"/>
      <c r="D127" s="18" t="s">
        <v>33</v>
      </c>
      <c r="E127" s="9"/>
      <c r="F127" s="19">
        <f>SUM(F120:F126)</f>
        <v>695</v>
      </c>
      <c r="G127" s="19">
        <f t="shared" ref="G127:J127" si="57">SUM(G120:G126)</f>
        <v>12.3</v>
      </c>
      <c r="H127" s="19">
        <f t="shared" si="57"/>
        <v>29.4</v>
      </c>
      <c r="I127" s="19">
        <f t="shared" si="57"/>
        <v>56.7</v>
      </c>
      <c r="J127" s="19">
        <f t="shared" si="57"/>
        <v>530</v>
      </c>
      <c r="K127" s="25"/>
    </row>
    <row r="128" spans="1:11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102</v>
      </c>
      <c r="F128" s="43">
        <v>60</v>
      </c>
      <c r="G128" s="43">
        <v>0.7</v>
      </c>
      <c r="H128" s="43">
        <v>3.5</v>
      </c>
      <c r="I128" s="43">
        <v>2.2999999999999998</v>
      </c>
      <c r="J128" s="43">
        <v>44</v>
      </c>
      <c r="K128" s="44">
        <v>503</v>
      </c>
    </row>
    <row r="129" spans="1:11" ht="14.4" x14ac:dyDescent="0.3">
      <c r="A129" s="14"/>
      <c r="B129" s="15"/>
      <c r="C129" s="11"/>
      <c r="D129" s="7" t="s">
        <v>27</v>
      </c>
      <c r="E129" s="42" t="s">
        <v>103</v>
      </c>
      <c r="F129" s="43">
        <v>220</v>
      </c>
      <c r="G129" s="43">
        <v>6.6</v>
      </c>
      <c r="H129" s="43">
        <v>8.1999999999999993</v>
      </c>
      <c r="I129" s="43">
        <v>9.1</v>
      </c>
      <c r="J129" s="43">
        <v>136</v>
      </c>
      <c r="K129" s="44">
        <v>110</v>
      </c>
    </row>
    <row r="130" spans="1:11" ht="14.4" x14ac:dyDescent="0.3">
      <c r="A130" s="14"/>
      <c r="B130" s="15"/>
      <c r="C130" s="11"/>
      <c r="D130" s="7" t="s">
        <v>28</v>
      </c>
      <c r="E130" s="42" t="s">
        <v>104</v>
      </c>
      <c r="F130" s="43">
        <v>200</v>
      </c>
      <c r="G130" s="43">
        <v>19.899999999999999</v>
      </c>
      <c r="H130" s="43">
        <v>18.100000000000001</v>
      </c>
      <c r="I130" s="43">
        <v>28.9</v>
      </c>
      <c r="J130" s="43">
        <v>366</v>
      </c>
      <c r="K130" s="44">
        <v>219</v>
      </c>
    </row>
    <row r="131" spans="1:11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</row>
    <row r="132" spans="1:11" ht="14.4" x14ac:dyDescent="0.3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1.1000000000000001</v>
      </c>
      <c r="H132" s="43">
        <v>0.3</v>
      </c>
      <c r="I132" s="43">
        <v>19.8</v>
      </c>
      <c r="J132" s="43">
        <v>87</v>
      </c>
      <c r="K132" s="44">
        <v>302</v>
      </c>
    </row>
    <row r="133" spans="1:11" ht="14.4" x14ac:dyDescent="0.3">
      <c r="A133" s="14"/>
      <c r="B133" s="15"/>
      <c r="C133" s="11"/>
      <c r="D133" s="7" t="s">
        <v>31</v>
      </c>
      <c r="E133" s="42" t="s">
        <v>80</v>
      </c>
      <c r="F133" s="43">
        <v>25</v>
      </c>
      <c r="G133" s="43">
        <v>1.9</v>
      </c>
      <c r="H133" s="43">
        <v>0.25</v>
      </c>
      <c r="I133" s="43">
        <v>12.5</v>
      </c>
      <c r="J133" s="43">
        <v>59</v>
      </c>
      <c r="K133" s="44">
        <v>1</v>
      </c>
    </row>
    <row r="134" spans="1:11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</row>
    <row r="135" spans="1:11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4.4" x14ac:dyDescent="0.3">
      <c r="A137" s="16"/>
      <c r="B137" s="17"/>
      <c r="C137" s="8"/>
      <c r="D137" s="18" t="s">
        <v>33</v>
      </c>
      <c r="E137" s="9"/>
      <c r="F137" s="19">
        <f>SUM(F128:F136)</f>
        <v>705</v>
      </c>
      <c r="G137" s="19">
        <f t="shared" ref="G137:J137" si="58">SUM(G128:G136)</f>
        <v>30.2</v>
      </c>
      <c r="H137" s="19">
        <f t="shared" si="58"/>
        <v>30.35</v>
      </c>
      <c r="I137" s="19">
        <f t="shared" si="58"/>
        <v>72.599999999999994</v>
      </c>
      <c r="J137" s="19">
        <f t="shared" si="58"/>
        <v>692</v>
      </c>
      <c r="K137" s="25"/>
    </row>
    <row r="138" spans="1:11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1400</v>
      </c>
      <c r="G138" s="32">
        <f t="shared" ref="G138" si="59">G127+G137</f>
        <v>42.5</v>
      </c>
      <c r="H138" s="32">
        <f t="shared" ref="H138" si="60">H127+H137</f>
        <v>59.75</v>
      </c>
      <c r="I138" s="32">
        <f t="shared" ref="I138" si="61">I127+I137</f>
        <v>129.30000000000001</v>
      </c>
      <c r="J138" s="32">
        <f t="shared" ref="J138" si="62">J127+J137</f>
        <v>1222</v>
      </c>
      <c r="K138" s="32"/>
    </row>
    <row r="139" spans="1:11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105</v>
      </c>
      <c r="F139" s="40">
        <v>150</v>
      </c>
      <c r="G139" s="40">
        <v>14.5</v>
      </c>
      <c r="H139" s="40">
        <v>16.399999999999999</v>
      </c>
      <c r="I139" s="40">
        <v>10.5</v>
      </c>
      <c r="J139" s="40">
        <v>235</v>
      </c>
      <c r="K139" s="41">
        <v>408</v>
      </c>
    </row>
    <row r="140" spans="1:11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</row>
    <row r="141" spans="1:11" ht="14.4" x14ac:dyDescent="0.3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>
        <v>0.1</v>
      </c>
      <c r="H141" s="43">
        <v>0</v>
      </c>
      <c r="I141" s="43">
        <v>11.3</v>
      </c>
      <c r="J141" s="43">
        <v>47</v>
      </c>
      <c r="K141" s="44">
        <v>313</v>
      </c>
    </row>
    <row r="142" spans="1:11" ht="15.75" customHeight="1" x14ac:dyDescent="0.3">
      <c r="A142" s="23"/>
      <c r="B142" s="15"/>
      <c r="C142" s="11"/>
      <c r="D142" s="7" t="s">
        <v>23</v>
      </c>
      <c r="E142" s="42" t="s">
        <v>106</v>
      </c>
      <c r="F142" s="43">
        <v>45</v>
      </c>
      <c r="G142" s="43">
        <v>7.9</v>
      </c>
      <c r="H142" s="43">
        <v>13.3</v>
      </c>
      <c r="I142" s="43">
        <v>18.399999999999999</v>
      </c>
      <c r="J142" s="43">
        <v>179</v>
      </c>
      <c r="K142" s="44">
        <v>12</v>
      </c>
    </row>
    <row r="143" spans="1:11" ht="14.4" x14ac:dyDescent="0.3">
      <c r="A143" s="23"/>
      <c r="B143" s="15"/>
      <c r="C143" s="11"/>
      <c r="D143" s="7" t="s">
        <v>24</v>
      </c>
      <c r="E143" s="42" t="s">
        <v>107</v>
      </c>
      <c r="F143" s="43">
        <v>111</v>
      </c>
      <c r="G143" s="43">
        <v>0.9</v>
      </c>
      <c r="H143" s="43">
        <v>0.2</v>
      </c>
      <c r="I143" s="43">
        <v>8.3000000000000007</v>
      </c>
      <c r="J143" s="43">
        <v>42</v>
      </c>
      <c r="K143" s="44">
        <v>305</v>
      </c>
    </row>
    <row r="144" spans="1:11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4.4" x14ac:dyDescent="0.3">
      <c r="A146" s="24"/>
      <c r="B146" s="17"/>
      <c r="C146" s="8"/>
      <c r="D146" s="18" t="s">
        <v>33</v>
      </c>
      <c r="E146" s="9"/>
      <c r="F146" s="19">
        <f>SUM(F139:F145)</f>
        <v>506</v>
      </c>
      <c r="G146" s="19">
        <f t="shared" ref="G146:J146" si="63">SUM(G139:G145)</f>
        <v>23.4</v>
      </c>
      <c r="H146" s="19">
        <f t="shared" si="63"/>
        <v>29.9</v>
      </c>
      <c r="I146" s="19">
        <f t="shared" si="63"/>
        <v>48.5</v>
      </c>
      <c r="J146" s="19">
        <f t="shared" si="63"/>
        <v>503</v>
      </c>
      <c r="K146" s="25"/>
    </row>
    <row r="147" spans="1:11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108</v>
      </c>
      <c r="F147" s="43">
        <v>60</v>
      </c>
      <c r="G147" s="43">
        <v>1.1000000000000001</v>
      </c>
      <c r="H147" s="43">
        <v>3</v>
      </c>
      <c r="I147" s="43">
        <v>5.4</v>
      </c>
      <c r="J147" s="43">
        <v>53</v>
      </c>
      <c r="K147" s="44">
        <v>502</v>
      </c>
    </row>
    <row r="148" spans="1:11" ht="14.4" x14ac:dyDescent="0.3">
      <c r="A148" s="23"/>
      <c r="B148" s="15"/>
      <c r="C148" s="11"/>
      <c r="D148" s="7" t="s">
        <v>27</v>
      </c>
      <c r="E148" s="42" t="s">
        <v>109</v>
      </c>
      <c r="F148" s="43">
        <v>220</v>
      </c>
      <c r="G148" s="43">
        <v>5.5</v>
      </c>
      <c r="H148" s="43">
        <v>8.4</v>
      </c>
      <c r="I148" s="43">
        <v>13.4</v>
      </c>
      <c r="J148" s="43">
        <v>153</v>
      </c>
      <c r="K148" s="44">
        <v>105</v>
      </c>
    </row>
    <row r="149" spans="1:11" ht="14.4" x14ac:dyDescent="0.3">
      <c r="A149" s="23"/>
      <c r="B149" s="15"/>
      <c r="C149" s="11"/>
      <c r="D149" s="7" t="s">
        <v>28</v>
      </c>
      <c r="E149" s="42" t="s">
        <v>110</v>
      </c>
      <c r="F149" s="43">
        <v>210</v>
      </c>
      <c r="G149" s="43">
        <v>23.9</v>
      </c>
      <c r="H149" s="43">
        <v>11</v>
      </c>
      <c r="I149" s="43">
        <v>21.9</v>
      </c>
      <c r="J149" s="43">
        <v>309</v>
      </c>
      <c r="K149" s="44" t="s">
        <v>111</v>
      </c>
    </row>
    <row r="150" spans="1:11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</row>
    <row r="151" spans="1:11" ht="14.4" x14ac:dyDescent="0.3">
      <c r="A151" s="23"/>
      <c r="B151" s="15"/>
      <c r="C151" s="11"/>
      <c r="D151" s="7" t="s">
        <v>30</v>
      </c>
      <c r="E151" s="42" t="s">
        <v>69</v>
      </c>
      <c r="F151" s="43">
        <v>200</v>
      </c>
      <c r="G151" s="43">
        <v>0</v>
      </c>
      <c r="H151" s="43">
        <v>0</v>
      </c>
      <c r="I151" s="43">
        <v>18</v>
      </c>
      <c r="J151" s="43">
        <v>134</v>
      </c>
      <c r="K151" s="44">
        <v>306</v>
      </c>
    </row>
    <row r="152" spans="1:11" ht="14.4" x14ac:dyDescent="0.3">
      <c r="A152" s="23"/>
      <c r="B152" s="15"/>
      <c r="C152" s="11"/>
      <c r="D152" s="7" t="s">
        <v>31</v>
      </c>
      <c r="E152" s="42" t="s">
        <v>80</v>
      </c>
      <c r="F152" s="43">
        <v>25</v>
      </c>
      <c r="G152" s="43">
        <v>1.9</v>
      </c>
      <c r="H152" s="43">
        <v>0.25</v>
      </c>
      <c r="I152" s="43">
        <v>12.5</v>
      </c>
      <c r="J152" s="43">
        <v>59</v>
      </c>
      <c r="K152" s="44">
        <v>1</v>
      </c>
    </row>
    <row r="153" spans="1:11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</row>
    <row r="154" spans="1:11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4.4" x14ac:dyDescent="0.3">
      <c r="A156" s="24"/>
      <c r="B156" s="17"/>
      <c r="C156" s="8"/>
      <c r="D156" s="18" t="s">
        <v>33</v>
      </c>
      <c r="E156" s="9"/>
      <c r="F156" s="19">
        <f>SUM(F147:F155)</f>
        <v>715</v>
      </c>
      <c r="G156" s="19">
        <f t="shared" ref="G156:J156" si="64">SUM(G147:G155)</f>
        <v>32.4</v>
      </c>
      <c r="H156" s="19">
        <f t="shared" si="64"/>
        <v>22.65</v>
      </c>
      <c r="I156" s="19">
        <f t="shared" si="64"/>
        <v>71.2</v>
      </c>
      <c r="J156" s="19">
        <f t="shared" si="64"/>
        <v>708</v>
      </c>
      <c r="K156" s="25"/>
    </row>
    <row r="157" spans="1:11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1221</v>
      </c>
      <c r="G157" s="32">
        <f t="shared" ref="G157" si="65">G146+G156</f>
        <v>55.8</v>
      </c>
      <c r="H157" s="32">
        <f t="shared" ref="H157" si="66">H146+H156</f>
        <v>52.55</v>
      </c>
      <c r="I157" s="32">
        <f t="shared" ref="I157" si="67">I146+I156</f>
        <v>119.7</v>
      </c>
      <c r="J157" s="32">
        <f t="shared" ref="J157" si="68">J146+J156</f>
        <v>1211</v>
      </c>
      <c r="K157" s="32"/>
    </row>
    <row r="158" spans="1:11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200</v>
      </c>
      <c r="G158" s="40">
        <v>4.3</v>
      </c>
      <c r="H158" s="40">
        <v>5.6</v>
      </c>
      <c r="I158" s="40">
        <v>28</v>
      </c>
      <c r="J158" s="40">
        <v>180</v>
      </c>
      <c r="K158" s="41">
        <v>401</v>
      </c>
    </row>
    <row r="159" spans="1:11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</row>
    <row r="160" spans="1:11" ht="14.4" x14ac:dyDescent="0.3">
      <c r="A160" s="23"/>
      <c r="B160" s="15"/>
      <c r="C160" s="11"/>
      <c r="D160" s="7" t="s">
        <v>22</v>
      </c>
      <c r="E160" s="42" t="s">
        <v>83</v>
      </c>
      <c r="F160" s="43">
        <v>200</v>
      </c>
      <c r="G160" s="43">
        <v>3.1</v>
      </c>
      <c r="H160" s="43">
        <v>2.7</v>
      </c>
      <c r="I160" s="43">
        <v>19.7</v>
      </c>
      <c r="J160" s="43">
        <v>116</v>
      </c>
      <c r="K160" s="44">
        <v>303</v>
      </c>
    </row>
    <row r="161" spans="1:11" ht="14.4" x14ac:dyDescent="0.3">
      <c r="A161" s="23"/>
      <c r="B161" s="15"/>
      <c r="C161" s="11"/>
      <c r="D161" s="7" t="s">
        <v>23</v>
      </c>
      <c r="E161" s="42" t="s">
        <v>112</v>
      </c>
      <c r="F161" s="43">
        <v>55</v>
      </c>
      <c r="G161" s="43">
        <v>4.4000000000000004</v>
      </c>
      <c r="H161" s="43">
        <v>9.8000000000000007</v>
      </c>
      <c r="I161" s="43">
        <v>12.8</v>
      </c>
      <c r="J161" s="43">
        <v>156</v>
      </c>
      <c r="K161" s="44">
        <v>13</v>
      </c>
    </row>
    <row r="162" spans="1:11" ht="14.4" x14ac:dyDescent="0.3">
      <c r="A162" s="23"/>
      <c r="B162" s="15"/>
      <c r="C162" s="11"/>
      <c r="D162" s="7" t="s">
        <v>24</v>
      </c>
      <c r="E162" s="42" t="s">
        <v>113</v>
      </c>
      <c r="F162" s="43">
        <v>132</v>
      </c>
      <c r="G162" s="43">
        <v>0.8</v>
      </c>
      <c r="H162" s="43">
        <v>0.5</v>
      </c>
      <c r="I162" s="43">
        <v>12.9</v>
      </c>
      <c r="J162" s="43">
        <v>88</v>
      </c>
      <c r="K162" s="44">
        <v>305</v>
      </c>
    </row>
    <row r="163" spans="1:11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4.4" x14ac:dyDescent="0.3">
      <c r="A165" s="24"/>
      <c r="B165" s="17"/>
      <c r="C165" s="8"/>
      <c r="D165" s="18" t="s">
        <v>33</v>
      </c>
      <c r="E165" s="9"/>
      <c r="F165" s="19">
        <f>SUM(F158:F164)</f>
        <v>587</v>
      </c>
      <c r="G165" s="19">
        <f t="shared" ref="G165:J165" si="69">SUM(G158:G164)</f>
        <v>12.600000000000001</v>
      </c>
      <c r="H165" s="19">
        <f t="shared" si="69"/>
        <v>18.600000000000001</v>
      </c>
      <c r="I165" s="19">
        <f t="shared" si="69"/>
        <v>73.400000000000006</v>
      </c>
      <c r="J165" s="19">
        <f t="shared" si="69"/>
        <v>540</v>
      </c>
      <c r="K165" s="25"/>
    </row>
    <row r="166" spans="1:11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108</v>
      </c>
      <c r="F166" s="43">
        <v>60</v>
      </c>
      <c r="G166" s="43">
        <v>1.1000000000000001</v>
      </c>
      <c r="H166" s="43">
        <v>3</v>
      </c>
      <c r="I166" s="43">
        <v>5.4</v>
      </c>
      <c r="J166" s="43">
        <v>53</v>
      </c>
      <c r="K166" s="44">
        <v>502</v>
      </c>
    </row>
    <row r="167" spans="1:11" ht="14.4" x14ac:dyDescent="0.3">
      <c r="A167" s="23"/>
      <c r="B167" s="15"/>
      <c r="C167" s="11"/>
      <c r="D167" s="7" t="s">
        <v>27</v>
      </c>
      <c r="E167" s="42" t="s">
        <v>76</v>
      </c>
      <c r="F167" s="43">
        <v>220</v>
      </c>
      <c r="G167" s="43">
        <v>9.1999999999999993</v>
      </c>
      <c r="H167" s="43">
        <v>3.4</v>
      </c>
      <c r="I167" s="43">
        <v>16.600000000000001</v>
      </c>
      <c r="J167" s="43">
        <v>133</v>
      </c>
      <c r="K167" s="44">
        <v>102</v>
      </c>
    </row>
    <row r="168" spans="1:11" ht="14.4" x14ac:dyDescent="0.3">
      <c r="A168" s="23"/>
      <c r="B168" s="15"/>
      <c r="C168" s="11"/>
      <c r="D168" s="7" t="s">
        <v>28</v>
      </c>
      <c r="E168" s="42" t="s">
        <v>114</v>
      </c>
      <c r="F168" s="43">
        <v>150</v>
      </c>
      <c r="G168" s="43">
        <v>13</v>
      </c>
      <c r="H168" s="43">
        <v>8.3000000000000007</v>
      </c>
      <c r="I168" s="43">
        <v>8.6999999999999993</v>
      </c>
      <c r="J168" s="43">
        <v>233</v>
      </c>
      <c r="K168" s="44">
        <v>205</v>
      </c>
    </row>
    <row r="169" spans="1:11" ht="14.4" x14ac:dyDescent="0.3">
      <c r="A169" s="23"/>
      <c r="B169" s="15"/>
      <c r="C169" s="11"/>
      <c r="D169" s="7" t="s">
        <v>29</v>
      </c>
      <c r="E169" s="42" t="s">
        <v>115</v>
      </c>
      <c r="F169" s="43">
        <v>120</v>
      </c>
      <c r="G169" s="43">
        <v>3</v>
      </c>
      <c r="H169" s="43">
        <v>3.4</v>
      </c>
      <c r="I169" s="43">
        <v>16.600000000000001</v>
      </c>
      <c r="J169" s="43">
        <v>133</v>
      </c>
      <c r="K169" s="44">
        <v>215</v>
      </c>
    </row>
    <row r="170" spans="1:11" ht="14.4" x14ac:dyDescent="0.3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</v>
      </c>
      <c r="H170" s="43">
        <v>0</v>
      </c>
      <c r="I170" s="43">
        <v>16.8</v>
      </c>
      <c r="J170" s="43">
        <v>72</v>
      </c>
      <c r="K170" s="44">
        <v>308</v>
      </c>
    </row>
    <row r="171" spans="1:11" ht="14.4" x14ac:dyDescent="0.3">
      <c r="A171" s="23"/>
      <c r="B171" s="15"/>
      <c r="C171" s="11"/>
      <c r="D171" s="7" t="s">
        <v>31</v>
      </c>
      <c r="E171" s="42" t="s">
        <v>80</v>
      </c>
      <c r="F171" s="43">
        <v>25</v>
      </c>
      <c r="G171" s="43">
        <v>1.9</v>
      </c>
      <c r="H171" s="43">
        <v>0.25</v>
      </c>
      <c r="I171" s="43">
        <v>12.5</v>
      </c>
      <c r="J171" s="43">
        <v>59</v>
      </c>
      <c r="K171" s="44">
        <v>1</v>
      </c>
    </row>
    <row r="172" spans="1:11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</row>
    <row r="173" spans="1:11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4.4" x14ac:dyDescent="0.3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70">SUM(G166:G174)</f>
        <v>28.199999999999996</v>
      </c>
      <c r="H175" s="19">
        <f t="shared" si="70"/>
        <v>18.350000000000001</v>
      </c>
      <c r="I175" s="19">
        <f t="shared" si="70"/>
        <v>76.599999999999994</v>
      </c>
      <c r="J175" s="19">
        <f t="shared" si="70"/>
        <v>683</v>
      </c>
      <c r="K175" s="25"/>
    </row>
    <row r="176" spans="1:11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1362</v>
      </c>
      <c r="G176" s="32">
        <f t="shared" ref="G176" si="71">G165+G175</f>
        <v>40.799999999999997</v>
      </c>
      <c r="H176" s="32">
        <f t="shared" ref="H176" si="72">H165+H175</f>
        <v>36.950000000000003</v>
      </c>
      <c r="I176" s="32">
        <f t="shared" ref="I176" si="73">I165+I175</f>
        <v>150</v>
      </c>
      <c r="J176" s="32">
        <f t="shared" ref="J176" si="74">J165+J175</f>
        <v>1223</v>
      </c>
      <c r="K176" s="32"/>
    </row>
    <row r="177" spans="1:11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116</v>
      </c>
      <c r="F177" s="40">
        <v>120</v>
      </c>
      <c r="G177" s="40">
        <v>19.399999999999999</v>
      </c>
      <c r="H177" s="40">
        <v>13.4</v>
      </c>
      <c r="I177" s="40">
        <v>25.4</v>
      </c>
      <c r="J177" s="40">
        <v>300</v>
      </c>
      <c r="K177" s="41">
        <v>412</v>
      </c>
    </row>
    <row r="178" spans="1:11" ht="14.4" x14ac:dyDescent="0.3">
      <c r="A178" s="23"/>
      <c r="B178" s="15"/>
      <c r="C178" s="11"/>
      <c r="D178" s="6"/>
      <c r="E178" s="42" t="s">
        <v>117</v>
      </c>
      <c r="F178" s="43">
        <v>30</v>
      </c>
      <c r="G178" s="43">
        <v>0.4</v>
      </c>
      <c r="H178" s="43">
        <v>1.1000000000000001</v>
      </c>
      <c r="I178" s="43">
        <v>1.7</v>
      </c>
      <c r="J178" s="43">
        <v>22</v>
      </c>
      <c r="K178" s="44">
        <v>211</v>
      </c>
    </row>
    <row r="179" spans="1:11" ht="14.4" x14ac:dyDescent="0.3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0.1</v>
      </c>
      <c r="H179" s="43">
        <v>0</v>
      </c>
      <c r="I179" s="43">
        <v>11.3</v>
      </c>
      <c r="J179" s="43">
        <v>47</v>
      </c>
      <c r="K179" s="44">
        <v>313</v>
      </c>
    </row>
    <row r="180" spans="1:11" ht="14.4" x14ac:dyDescent="0.3">
      <c r="A180" s="23"/>
      <c r="B180" s="15"/>
      <c r="C180" s="11"/>
      <c r="D180" s="7" t="s">
        <v>23</v>
      </c>
      <c r="E180" s="42" t="s">
        <v>118</v>
      </c>
      <c r="F180" s="43">
        <v>45</v>
      </c>
      <c r="G180" s="43">
        <v>4.4000000000000004</v>
      </c>
      <c r="H180" s="43">
        <v>13.2</v>
      </c>
      <c r="I180" s="43">
        <v>12.6</v>
      </c>
      <c r="J180" s="43">
        <v>162</v>
      </c>
      <c r="K180" s="44">
        <v>7</v>
      </c>
    </row>
    <row r="181" spans="1:11" ht="14.4" x14ac:dyDescent="0.3">
      <c r="A181" s="23"/>
      <c r="B181" s="15"/>
      <c r="C181" s="11"/>
      <c r="D181" s="7" t="s">
        <v>24</v>
      </c>
      <c r="E181" s="42" t="s">
        <v>54</v>
      </c>
      <c r="F181" s="43">
        <v>150</v>
      </c>
      <c r="G181" s="43">
        <v>0.6</v>
      </c>
      <c r="H181" s="43">
        <v>0.6</v>
      </c>
      <c r="I181" s="43">
        <v>14.8</v>
      </c>
      <c r="J181" s="43">
        <v>66</v>
      </c>
      <c r="K181" s="44">
        <v>305</v>
      </c>
    </row>
    <row r="182" spans="1:11" ht="14.4" x14ac:dyDescent="0.3">
      <c r="A182" s="23"/>
      <c r="B182" s="15"/>
      <c r="C182" s="11"/>
      <c r="D182" s="6"/>
      <c r="E182" s="42" t="s">
        <v>85</v>
      </c>
      <c r="F182" s="43">
        <v>35</v>
      </c>
      <c r="G182" s="43">
        <v>2.1</v>
      </c>
      <c r="H182" s="43">
        <v>8.4</v>
      </c>
      <c r="I182" s="43">
        <v>17.2</v>
      </c>
      <c r="J182" s="43">
        <v>153</v>
      </c>
      <c r="K182" s="44"/>
    </row>
    <row r="183" spans="1:11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75">SUM(G177:G183)</f>
        <v>27</v>
      </c>
      <c r="H184" s="19">
        <f t="shared" si="75"/>
        <v>36.700000000000003</v>
      </c>
      <c r="I184" s="19">
        <f t="shared" si="75"/>
        <v>83</v>
      </c>
      <c r="J184" s="19">
        <f t="shared" si="75"/>
        <v>750</v>
      </c>
      <c r="K184" s="25"/>
    </row>
    <row r="185" spans="1:11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119</v>
      </c>
      <c r="F185" s="43">
        <v>60</v>
      </c>
      <c r="G185" s="43">
        <v>2.8</v>
      </c>
      <c r="H185" s="43">
        <v>5.7</v>
      </c>
      <c r="I185" s="43">
        <v>4.2</v>
      </c>
      <c r="J185" s="43">
        <v>80</v>
      </c>
      <c r="K185" s="44">
        <v>501</v>
      </c>
    </row>
    <row r="186" spans="1:11" ht="14.4" x14ac:dyDescent="0.3">
      <c r="A186" s="23"/>
      <c r="B186" s="15"/>
      <c r="C186" s="11"/>
      <c r="D186" s="7" t="s">
        <v>27</v>
      </c>
      <c r="E186" s="42" t="s">
        <v>120</v>
      </c>
      <c r="F186" s="43">
        <v>220</v>
      </c>
      <c r="G186" s="43">
        <v>4.5999999999999996</v>
      </c>
      <c r="H186" s="43">
        <v>5.7</v>
      </c>
      <c r="I186" s="43">
        <v>7.3</v>
      </c>
      <c r="J186" s="43">
        <v>130</v>
      </c>
      <c r="K186" s="44">
        <v>108</v>
      </c>
    </row>
    <row r="187" spans="1:11" ht="14.4" x14ac:dyDescent="0.3">
      <c r="A187" s="23"/>
      <c r="B187" s="15"/>
      <c r="C187" s="11"/>
      <c r="D187" s="7" t="s">
        <v>28</v>
      </c>
      <c r="E187" s="42" t="s">
        <v>121</v>
      </c>
      <c r="F187" s="43">
        <v>100</v>
      </c>
      <c r="G187" s="43">
        <v>19</v>
      </c>
      <c r="H187" s="43">
        <v>11.4</v>
      </c>
      <c r="I187" s="43">
        <v>4.2</v>
      </c>
      <c r="J187" s="43">
        <v>193</v>
      </c>
      <c r="K187" s="44">
        <v>221</v>
      </c>
    </row>
    <row r="188" spans="1:11" ht="14.4" x14ac:dyDescent="0.3">
      <c r="A188" s="23"/>
      <c r="B188" s="15"/>
      <c r="C188" s="11"/>
      <c r="D188" s="7" t="s">
        <v>29</v>
      </c>
      <c r="E188" s="42" t="s">
        <v>122</v>
      </c>
      <c r="F188" s="43">
        <v>150</v>
      </c>
      <c r="G188" s="43">
        <v>3.1</v>
      </c>
      <c r="H188" s="43">
        <v>4.8</v>
      </c>
      <c r="I188" s="43">
        <v>20.5</v>
      </c>
      <c r="J188" s="43">
        <v>137</v>
      </c>
      <c r="K188" s="44">
        <v>214</v>
      </c>
    </row>
    <row r="189" spans="1:11" ht="14.4" x14ac:dyDescent="0.3">
      <c r="A189" s="23"/>
      <c r="B189" s="15"/>
      <c r="C189" s="11"/>
      <c r="D189" s="7" t="s">
        <v>30</v>
      </c>
      <c r="E189" s="42" t="s">
        <v>91</v>
      </c>
      <c r="F189" s="43">
        <v>200</v>
      </c>
      <c r="G189" s="43">
        <v>0.4</v>
      </c>
      <c r="H189" s="43">
        <v>0</v>
      </c>
      <c r="I189" s="43">
        <v>30</v>
      </c>
      <c r="J189" s="43">
        <v>122</v>
      </c>
      <c r="K189" s="44">
        <v>301</v>
      </c>
    </row>
    <row r="190" spans="1:11" ht="14.4" x14ac:dyDescent="0.3">
      <c r="A190" s="23"/>
      <c r="B190" s="15"/>
      <c r="C190" s="11"/>
      <c r="D190" s="7" t="s">
        <v>31</v>
      </c>
      <c r="E190" s="42" t="s">
        <v>80</v>
      </c>
      <c r="F190" s="43">
        <v>25</v>
      </c>
      <c r="G190" s="43">
        <v>1.9</v>
      </c>
      <c r="H190" s="43">
        <v>0.25</v>
      </c>
      <c r="I190" s="43">
        <v>12.5</v>
      </c>
      <c r="J190" s="43">
        <v>59</v>
      </c>
      <c r="K190" s="44">
        <v>1</v>
      </c>
    </row>
    <row r="191" spans="1:11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</row>
    <row r="192" spans="1:11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4.4" x14ac:dyDescent="0.3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 t="shared" ref="G194:J194" si="76">SUM(G185:G193)</f>
        <v>31.799999999999997</v>
      </c>
      <c r="H194" s="19">
        <f t="shared" si="76"/>
        <v>27.85</v>
      </c>
      <c r="I194" s="19">
        <f t="shared" si="76"/>
        <v>78.7</v>
      </c>
      <c r="J194" s="19">
        <f t="shared" si="76"/>
        <v>721</v>
      </c>
      <c r="K194" s="25"/>
    </row>
    <row r="195" spans="1:11" ht="15" thickBot="1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1335</v>
      </c>
      <c r="G195" s="32">
        <f t="shared" ref="G195" si="77">G184+G194</f>
        <v>58.8</v>
      </c>
      <c r="H195" s="32">
        <f t="shared" ref="H195" si="78">H184+H194</f>
        <v>64.550000000000011</v>
      </c>
      <c r="I195" s="32">
        <f t="shared" ref="I195" si="79">I184+I194</f>
        <v>161.69999999999999</v>
      </c>
      <c r="J195" s="32">
        <f t="shared" ref="J195" si="80">J184+J194</f>
        <v>1471</v>
      </c>
      <c r="K195" s="32"/>
    </row>
    <row r="196" spans="1:11" ht="13.8" thickBot="1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1353.8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51.14</v>
      </c>
      <c r="H196" s="34">
        <f t="shared" si="81"/>
        <v>52.090000000000011</v>
      </c>
      <c r="I196" s="34">
        <f t="shared" si="81"/>
        <v>156.24</v>
      </c>
      <c r="J196" s="34">
        <f t="shared" si="81"/>
        <v>1323.65</v>
      </c>
      <c r="K196" s="34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2023-11-15T05:07:59Z</dcterms:modified>
</cp:coreProperties>
</file>