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овая папка (3)\2023-2024\Питание\"/>
    </mc:Choice>
  </mc:AlternateContent>
  <xr:revisionPtr revIDLastSave="0" documentId="13_ncr:1_{9FB38601-1CD8-46C3-A497-CC60EC9DB832}" xr6:coauthVersionLast="47" xr6:coauthVersionMax="47" xr10:uidLastSave="{00000000-0000-0000-0000-000000000000}"/>
  <bookViews>
    <workbookView xWindow="11604" yWindow="0" windowWidth="10932" windowHeight="1236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F61" i="1"/>
  <c r="B52" i="1"/>
  <c r="A52" i="1"/>
  <c r="J51" i="1"/>
  <c r="J62" i="1" s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L157" i="1"/>
  <c r="L119" i="1"/>
  <c r="L100" i="1"/>
  <c r="L138" i="1"/>
  <c r="L81" i="1"/>
  <c r="L24" i="1"/>
  <c r="L43" i="1"/>
  <c r="L62" i="1"/>
  <c r="L195" i="1"/>
  <c r="J195" i="1"/>
  <c r="G195" i="1"/>
  <c r="I176" i="1"/>
  <c r="J119" i="1"/>
  <c r="I119" i="1"/>
  <c r="G119" i="1"/>
  <c r="J100" i="1"/>
  <c r="H100" i="1"/>
  <c r="G100" i="1"/>
  <c r="F100" i="1"/>
  <c r="F81" i="1"/>
  <c r="H195" i="1"/>
  <c r="J176" i="1"/>
  <c r="H157" i="1"/>
  <c r="J157" i="1"/>
  <c r="G138" i="1"/>
  <c r="J138" i="1"/>
  <c r="H119" i="1"/>
  <c r="I100" i="1"/>
  <c r="J81" i="1"/>
  <c r="G81" i="1"/>
  <c r="H81" i="1"/>
  <c r="H62" i="1"/>
  <c r="G62" i="1"/>
  <c r="G43" i="1"/>
  <c r="F119" i="1"/>
  <c r="F138" i="1"/>
  <c r="F157" i="1"/>
  <c r="F176" i="1"/>
  <c r="F195" i="1"/>
  <c r="I24" i="1"/>
  <c r="F24" i="1"/>
  <c r="J24" i="1"/>
  <c r="J196" i="1" s="1"/>
  <c r="H24" i="1"/>
  <c r="G24" i="1"/>
  <c r="L196" i="1" l="1"/>
  <c r="I196" i="1"/>
  <c r="H196" i="1"/>
  <c r="F196" i="1"/>
  <c r="G196" i="1"/>
</calcChain>
</file>

<file path=xl/sharedStrings.xml><?xml version="1.0" encoding="utf-8"?>
<sst xmlns="http://schemas.openxmlformats.org/spreadsheetml/2006/main" count="293" uniqueCount="119">
  <si>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</si>
  <si>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</si>
  <si>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</si>
  <si>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</si>
  <si>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</si>
  <si>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</si>
  <si>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</si>
  <si>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</si>
  <si>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</si>
  <si>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</si>
  <si>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</si>
  <si>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</si>
  <si>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</si>
  <si>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</si>
  <si>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</si>
  <si>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</si>
  <si>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</si>
  <si>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</si>
  <si>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</si>
  <si>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</si>
  <si>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</si>
  <si>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</si>
  <si>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</si>
  <si>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</si>
  <si>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</si>
  <si>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</si>
  <si>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</si>
  <si>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</si>
  <si>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</si>
  <si>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</si>
  <si>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</si>
  <si>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</si>
  <si>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</si>
  <si>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</si>
  <si>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</si>
  <si>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</si>
  <si>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</si>
  <si>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</si>
  <si>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</si>
  <si>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Красных В.Н.</t>
  </si>
  <si>
    <t>директор</t>
  </si>
  <si>
    <t>Чай с сахаром</t>
  </si>
  <si>
    <t>Бутерброд с маслом с джемом</t>
  </si>
  <si>
    <t>Банан</t>
  </si>
  <si>
    <t>Йогурт пр-т</t>
  </si>
  <si>
    <t>Макароны отварные с сыром, Салат из зеленого горошка</t>
  </si>
  <si>
    <t>405, 507</t>
  </si>
  <si>
    <t>Салат из б\капусты</t>
  </si>
  <si>
    <t>Суп свекольный с мяс со смеетаной</t>
  </si>
  <si>
    <t>Сок абрикосовый</t>
  </si>
  <si>
    <t>Хлеб пшен</t>
  </si>
  <si>
    <t>МБОУ "Карагинская ОШ"</t>
  </si>
  <si>
    <t>Каша мол пшенная</t>
  </si>
  <si>
    <t>Какао н-к с  молоком</t>
  </si>
  <si>
    <t>Бутерброд с маслом с яйцом</t>
  </si>
  <si>
    <t>Яблоко св</t>
  </si>
  <si>
    <t>Зефир</t>
  </si>
  <si>
    <t>Салат Степной</t>
  </si>
  <si>
    <t>Суп рисовый с говядиной (харчо)</t>
  </si>
  <si>
    <t>Жаркое по-домашнему</t>
  </si>
  <si>
    <t>Компот из сухофруктов</t>
  </si>
  <si>
    <t>Хлеб пшенич</t>
  </si>
  <si>
    <t>Омлет</t>
  </si>
  <si>
    <t>Чай с лимоном</t>
  </si>
  <si>
    <t>Бутерброд с маслом с сыром</t>
  </si>
  <si>
    <t>Салат со свеклой с чесноком</t>
  </si>
  <si>
    <t>Суп картоф с горохом с мяс</t>
  </si>
  <si>
    <t>Кисель из концентрата</t>
  </si>
  <si>
    <t xml:space="preserve">Хлеб пш </t>
  </si>
  <si>
    <t>Печень туш с в сметане, Макароны с маслом</t>
  </si>
  <si>
    <t>206, 212</t>
  </si>
  <si>
    <t>Каша мол манная</t>
  </si>
  <si>
    <t>Крендель сахарный</t>
  </si>
  <si>
    <t>Банан св</t>
  </si>
  <si>
    <t>Огурец сол</t>
  </si>
  <si>
    <t>Суп с рыб консервами крупяной</t>
  </si>
  <si>
    <t>Хлеб пш</t>
  </si>
  <si>
    <t>Кофейный напиток с молоком</t>
  </si>
  <si>
    <t>Бутерброд с маслом</t>
  </si>
  <si>
    <t>Конфеты Птица Дивная</t>
  </si>
  <si>
    <t>Суп крестьянский с курой</t>
  </si>
  <si>
    <t>Компот из кураги</t>
  </si>
  <si>
    <t>Какао н-к с молоком</t>
  </si>
  <si>
    <t>Салат из свеклы с зел горошком</t>
  </si>
  <si>
    <t>Компот из чернослива</t>
  </si>
  <si>
    <t>Каша мол гречневая</t>
  </si>
  <si>
    <t>Груша св</t>
  </si>
  <si>
    <t>Салат из сырых овощей</t>
  </si>
  <si>
    <t>Птица туш с картофелем и овощами</t>
  </si>
  <si>
    <t>Омлет с сыром</t>
  </si>
  <si>
    <t>Бутерброд с джемом</t>
  </si>
  <si>
    <t>Мандарин</t>
  </si>
  <si>
    <t>Салат из картофеля с зеленым горошком и огурцами</t>
  </si>
  <si>
    <t>Борщ с мясом и сметаной</t>
  </si>
  <si>
    <t>Запеканка из печени с рисом/ соус сметанный</t>
  </si>
  <si>
    <t>218/211</t>
  </si>
  <si>
    <t>Виноград</t>
  </si>
  <si>
    <t>Бутерброд с маслом  с сыром</t>
  </si>
  <si>
    <t>Салат со свеклой и ческноком</t>
  </si>
  <si>
    <t>Суп вермишелевый с кур</t>
  </si>
  <si>
    <t>Курица отварная, Овощное рагу</t>
  </si>
  <si>
    <t>208, 220</t>
  </si>
  <si>
    <t>Запеканка из творога, Соус молочный сладкий</t>
  </si>
  <si>
    <t>409, 410</t>
  </si>
  <si>
    <t>Котлеты мясные, соус сметанный,Каша гречневая рассыпчатая с маслом</t>
  </si>
  <si>
    <t>209/211/216</t>
  </si>
  <si>
    <t>Макароны запеч с яйцом, икра кабачковая</t>
  </si>
  <si>
    <t>Рыба запеченая в молочном соусе, Каша рисовая рассыпчатая</t>
  </si>
  <si>
    <t>203, 213</t>
  </si>
  <si>
    <t>Тефтели мясо-крупяные, Тушеная капуста</t>
  </si>
  <si>
    <t>205, 215</t>
  </si>
  <si>
    <t>Сырники из т ворога, Соус сметанный</t>
  </si>
  <si>
    <t>412, 211</t>
  </si>
  <si>
    <t>221, 214</t>
  </si>
  <si>
    <t>Рассольник с мяс со сметаной</t>
  </si>
  <si>
    <t>Суп картоф с курой и мясом</t>
  </si>
  <si>
    <t>Биточки рыбные запеч в том соусе, Каша гречневая рассыпч</t>
  </si>
  <si>
    <t>204/210/216</t>
  </si>
  <si>
    <t>Гуляш из говядины,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</si>
</sst>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zoomScale="60" zoomScaleNormal="60" workbookViewId="0">
      <pane xSplit="4" ySplit="5" topLeftCell="E164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51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39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240</v>
      </c>
      <c r="G6" s="40">
        <v>9.1999999999999993</v>
      </c>
      <c r="H6" s="40">
        <v>12.2</v>
      </c>
      <c r="I6" s="40">
        <v>25.2</v>
      </c>
      <c r="J6" s="40">
        <v>249</v>
      </c>
      <c r="K6" s="41" t="s">
        <v>46</v>
      </c>
      <c r="L6" s="40">
        <v>261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>
        <v>0</v>
      </c>
      <c r="I8" s="43">
        <v>11.3</v>
      </c>
      <c r="J8" s="43">
        <v>47</v>
      </c>
      <c r="K8" s="44">
        <v>313</v>
      </c>
      <c r="L8" s="43">
        <v>2.58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1.9</v>
      </c>
      <c r="H9" s="43">
        <v>7.5</v>
      </c>
      <c r="I9" s="43">
        <v>21.6</v>
      </c>
      <c r="J9" s="43">
        <v>157</v>
      </c>
      <c r="K9" s="44">
        <v>8</v>
      </c>
      <c r="L9" s="43">
        <v>14.58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1.6</v>
      </c>
      <c r="H10" s="43">
        <v>0.5</v>
      </c>
      <c r="I10" s="43">
        <v>22.1</v>
      </c>
      <c r="J10" s="43">
        <v>101</v>
      </c>
      <c r="K10" s="44">
        <v>305</v>
      </c>
      <c r="L10" s="43">
        <v>76.5</v>
      </c>
    </row>
    <row r="11" spans="1:12" ht="14.4" x14ac:dyDescent="0.3">
      <c r="A11" s="23"/>
      <c r="B11" s="15"/>
      <c r="C11" s="11"/>
      <c r="D11" s="6"/>
      <c r="E11" s="42" t="s">
        <v>44</v>
      </c>
      <c r="F11" s="43">
        <v>100</v>
      </c>
      <c r="G11" s="43">
        <v>2.8</v>
      </c>
      <c r="H11" s="43">
        <v>2.5</v>
      </c>
      <c r="I11" s="43">
        <v>4.5</v>
      </c>
      <c r="J11" s="43">
        <v>57</v>
      </c>
      <c r="K11" s="44">
        <v>411</v>
      </c>
      <c r="L11" s="43">
        <v>75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740</v>
      </c>
      <c r="G13" s="19">
        <f t="shared" ref="G13:J13" si="0">SUM(G6:G12)</f>
        <v>15.599999999999998</v>
      </c>
      <c r="H13" s="19">
        <f t="shared" si="0"/>
        <v>22.7</v>
      </c>
      <c r="I13" s="19">
        <f t="shared" si="0"/>
        <v>84.7</v>
      </c>
      <c r="J13" s="19">
        <f t="shared" si="0"/>
        <v>611</v>
      </c>
      <c r="K13" s="25"/>
      <c r="L13" s="19">
        <f t="shared" ref="L13" si="1">SUM(L6:L12)</f>
        <v>429.65999999999997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0.9</v>
      </c>
      <c r="H14" s="43">
        <v>3.1</v>
      </c>
      <c r="I14" s="43">
        <v>5.4</v>
      </c>
      <c r="J14" s="43">
        <v>52</v>
      </c>
      <c r="K14" s="44">
        <v>506</v>
      </c>
      <c r="L14" s="43">
        <v>10</v>
      </c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220</v>
      </c>
      <c r="G15" s="43">
        <v>8.1</v>
      </c>
      <c r="H15" s="43">
        <v>5.0999999999999996</v>
      </c>
      <c r="I15" s="43">
        <v>10.5</v>
      </c>
      <c r="J15" s="43">
        <v>128</v>
      </c>
      <c r="K15" s="44">
        <v>109</v>
      </c>
      <c r="L15" s="43">
        <v>45.96</v>
      </c>
    </row>
    <row r="16" spans="1:12" ht="26.4" x14ac:dyDescent="0.3">
      <c r="A16" s="23"/>
      <c r="B16" s="15"/>
      <c r="C16" s="11"/>
      <c r="D16" s="7" t="s">
        <v>28</v>
      </c>
      <c r="E16" s="42" t="s">
        <v>116</v>
      </c>
      <c r="F16" s="43">
        <v>260</v>
      </c>
      <c r="G16" s="43">
        <v>25.1</v>
      </c>
      <c r="H16" s="43">
        <v>13.1</v>
      </c>
      <c r="I16" s="43">
        <v>49.1</v>
      </c>
      <c r="J16" s="43">
        <v>395</v>
      </c>
      <c r="K16" s="44" t="s">
        <v>117</v>
      </c>
      <c r="L16" s="43">
        <v>20.57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1.1000000000000001</v>
      </c>
      <c r="H18" s="43">
        <v>0.3</v>
      </c>
      <c r="I18" s="43">
        <v>19.8</v>
      </c>
      <c r="J18" s="43">
        <v>87</v>
      </c>
      <c r="K18" s="44">
        <v>302</v>
      </c>
      <c r="L18" s="43">
        <v>35</v>
      </c>
    </row>
    <row r="19" spans="1:12" ht="14.4" x14ac:dyDescent="0.3">
      <c r="A19" s="23"/>
      <c r="B19" s="15"/>
      <c r="C19" s="11"/>
      <c r="D19" s="7" t="s">
        <v>31</v>
      </c>
      <c r="E19" s="42" t="s">
        <v>50</v>
      </c>
      <c r="F19" s="43">
        <v>25</v>
      </c>
      <c r="G19" s="43">
        <v>1.9</v>
      </c>
      <c r="H19" s="43">
        <v>0.25</v>
      </c>
      <c r="I19" s="43">
        <v>12.5</v>
      </c>
      <c r="J19" s="43">
        <v>59</v>
      </c>
      <c r="K19" s="44">
        <v>1</v>
      </c>
      <c r="L19" s="43">
        <v>2.13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37.1</v>
      </c>
      <c r="H23" s="19">
        <f t="shared" si="2"/>
        <v>21.849999999999998</v>
      </c>
      <c r="I23" s="19">
        <f t="shared" si="2"/>
        <v>97.3</v>
      </c>
      <c r="J23" s="19">
        <f t="shared" si="2"/>
        <v>721</v>
      </c>
      <c r="K23" s="25"/>
      <c r="L23" s="19">
        <f t="shared" ref="L23" si="3">SUM(L14:L22)</f>
        <v>113.66</v>
      </c>
    </row>
    <row r="24" spans="1:12" ht="15" thickBot="1" x14ac:dyDescent="0.3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1505</v>
      </c>
      <c r="G24" s="32">
        <f t="shared" ref="G24:J24" si="4">G13+G23</f>
        <v>52.7</v>
      </c>
      <c r="H24" s="32">
        <f t="shared" si="4"/>
        <v>44.55</v>
      </c>
      <c r="I24" s="32">
        <f t="shared" si="4"/>
        <v>182</v>
      </c>
      <c r="J24" s="32">
        <f t="shared" si="4"/>
        <v>1332</v>
      </c>
      <c r="K24" s="32"/>
      <c r="L24" s="32">
        <f t="shared" ref="L24" si="5">L13+L23</f>
        <v>543.31999999999994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4.3</v>
      </c>
      <c r="H25" s="40">
        <v>5.6</v>
      </c>
      <c r="I25" s="40">
        <v>28</v>
      </c>
      <c r="J25" s="40">
        <v>180</v>
      </c>
      <c r="K25" s="41">
        <v>402</v>
      </c>
      <c r="L25" s="40">
        <v>39.979999999999997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3.8</v>
      </c>
      <c r="H27" s="43">
        <v>3.2</v>
      </c>
      <c r="I27" s="43">
        <v>15.6</v>
      </c>
      <c r="J27" s="43">
        <v>107</v>
      </c>
      <c r="K27" s="44">
        <v>311</v>
      </c>
      <c r="L27" s="43">
        <v>25.99</v>
      </c>
    </row>
    <row r="28" spans="1:12" ht="14.4" x14ac:dyDescent="0.3">
      <c r="A28" s="14"/>
      <c r="B28" s="15"/>
      <c r="C28" s="11"/>
      <c r="D28" s="7" t="s">
        <v>23</v>
      </c>
      <c r="E28" s="42" t="s">
        <v>54</v>
      </c>
      <c r="F28" s="43">
        <v>55</v>
      </c>
      <c r="G28" s="43">
        <v>4.4000000000000004</v>
      </c>
      <c r="H28" s="43">
        <v>9.8000000000000007</v>
      </c>
      <c r="I28" s="43">
        <v>12.8</v>
      </c>
      <c r="J28" s="43">
        <v>156</v>
      </c>
      <c r="K28" s="44">
        <v>13</v>
      </c>
      <c r="L28" s="43">
        <v>23.16</v>
      </c>
    </row>
    <row r="29" spans="1:12" ht="14.4" x14ac:dyDescent="0.3">
      <c r="A29" s="14"/>
      <c r="B29" s="15"/>
      <c r="C29" s="11"/>
      <c r="D29" s="7" t="s">
        <v>24</v>
      </c>
      <c r="E29" s="42" t="s">
        <v>55</v>
      </c>
      <c r="F29" s="43">
        <v>150</v>
      </c>
      <c r="G29" s="43">
        <v>0.6</v>
      </c>
      <c r="H29" s="43">
        <v>0.6</v>
      </c>
      <c r="I29" s="43">
        <v>14.8</v>
      </c>
      <c r="J29" s="43">
        <v>66</v>
      </c>
      <c r="K29" s="44">
        <v>305</v>
      </c>
      <c r="L29" s="43">
        <v>75.540000000000006</v>
      </c>
    </row>
    <row r="30" spans="1:12" ht="14.4" x14ac:dyDescent="0.3">
      <c r="A30" s="14"/>
      <c r="B30" s="15"/>
      <c r="C30" s="11"/>
      <c r="D30" s="6"/>
      <c r="E30" s="42" t="s">
        <v>56</v>
      </c>
      <c r="F30" s="43">
        <v>30</v>
      </c>
      <c r="G30" s="43">
        <v>0.2</v>
      </c>
      <c r="H30" s="43">
        <v>0</v>
      </c>
      <c r="I30" s="43">
        <v>23.2</v>
      </c>
      <c r="J30" s="43">
        <v>95</v>
      </c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635</v>
      </c>
      <c r="G32" s="19">
        <f t="shared" ref="G32" si="6">SUM(G25:G31)</f>
        <v>13.299999999999999</v>
      </c>
      <c r="H32" s="19">
        <f t="shared" ref="H32" si="7">SUM(H25:H31)</f>
        <v>19.200000000000003</v>
      </c>
      <c r="I32" s="19">
        <f t="shared" ref="I32" si="8">SUM(I25:I31)</f>
        <v>94.4</v>
      </c>
      <c r="J32" s="19">
        <f t="shared" ref="J32:L32" si="9">SUM(J25:J31)</f>
        <v>604</v>
      </c>
      <c r="K32" s="25"/>
      <c r="L32" s="19">
        <f t="shared" si="9"/>
        <v>164.67000000000002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0.9</v>
      </c>
      <c r="H33" s="43">
        <v>6.1</v>
      </c>
      <c r="I33" s="43">
        <v>4.5</v>
      </c>
      <c r="J33" s="43">
        <v>78</v>
      </c>
      <c r="K33" s="44">
        <v>511</v>
      </c>
      <c r="L33" s="43">
        <v>22</v>
      </c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220</v>
      </c>
      <c r="G34" s="43">
        <v>7.9</v>
      </c>
      <c r="H34" s="43">
        <v>3.2</v>
      </c>
      <c r="I34" s="43">
        <v>13</v>
      </c>
      <c r="J34" s="43">
        <v>112</v>
      </c>
      <c r="K34" s="44">
        <v>104</v>
      </c>
      <c r="L34" s="43">
        <v>40.51</v>
      </c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200</v>
      </c>
      <c r="G35" s="43">
        <v>25</v>
      </c>
      <c r="H35" s="43">
        <v>19.100000000000001</v>
      </c>
      <c r="I35" s="43">
        <v>25.1</v>
      </c>
      <c r="J35" s="43">
        <v>360</v>
      </c>
      <c r="K35" s="44">
        <v>217</v>
      </c>
      <c r="L35" s="43">
        <v>108.63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16.8</v>
      </c>
      <c r="J37" s="43">
        <v>61</v>
      </c>
      <c r="K37" s="44">
        <v>308</v>
      </c>
      <c r="L37" s="43">
        <v>9.1199999999999992</v>
      </c>
    </row>
    <row r="38" spans="1:12" ht="14.4" x14ac:dyDescent="0.3">
      <c r="A38" s="14"/>
      <c r="B38" s="15"/>
      <c r="C38" s="11"/>
      <c r="D38" s="7" t="s">
        <v>31</v>
      </c>
      <c r="E38" s="42" t="s">
        <v>61</v>
      </c>
      <c r="F38" s="43">
        <v>25</v>
      </c>
      <c r="G38" s="43">
        <v>1.9</v>
      </c>
      <c r="H38" s="43">
        <v>0.25</v>
      </c>
      <c r="I38" s="43">
        <v>12.5</v>
      </c>
      <c r="J38" s="43">
        <v>59</v>
      </c>
      <c r="K38" s="44">
        <v>1</v>
      </c>
      <c r="L38" s="43">
        <v>2.13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705</v>
      </c>
      <c r="G42" s="19">
        <f t="shared" ref="G42" si="10">SUM(G33:G41)</f>
        <v>35.699999999999996</v>
      </c>
      <c r="H42" s="19">
        <f t="shared" ref="H42" si="11">SUM(H33:H41)</f>
        <v>28.650000000000002</v>
      </c>
      <c r="I42" s="19">
        <f t="shared" ref="I42" si="12">SUM(I33:I41)</f>
        <v>71.900000000000006</v>
      </c>
      <c r="J42" s="19">
        <f t="shared" ref="J42:L42" si="13">SUM(J33:J41)</f>
        <v>670</v>
      </c>
      <c r="K42" s="25"/>
      <c r="L42" s="19">
        <f t="shared" si="13"/>
        <v>182.39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1340</v>
      </c>
      <c r="G43" s="32">
        <f t="shared" ref="G43" si="14">G32+G42</f>
        <v>48.999999999999993</v>
      </c>
      <c r="H43" s="32">
        <f t="shared" ref="H43" si="15">H32+H42</f>
        <v>47.850000000000009</v>
      </c>
      <c r="I43" s="32">
        <f t="shared" ref="I43" si="16">I32+I42</f>
        <v>166.3</v>
      </c>
      <c r="J43" s="32">
        <f t="shared" ref="J43:L43" si="17">J32+J42</f>
        <v>1274</v>
      </c>
      <c r="K43" s="32"/>
      <c r="L43" s="32">
        <f t="shared" si="17"/>
        <v>347.06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10.9</v>
      </c>
      <c r="H44" s="40">
        <v>19.3</v>
      </c>
      <c r="I44" s="40">
        <v>13</v>
      </c>
      <c r="J44" s="40">
        <v>273</v>
      </c>
      <c r="K44" s="41">
        <v>407</v>
      </c>
      <c r="L44" s="40">
        <v>69.7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0.1</v>
      </c>
      <c r="H46" s="43">
        <v>0</v>
      </c>
      <c r="I46" s="43">
        <v>11.5</v>
      </c>
      <c r="J46" s="43">
        <v>47</v>
      </c>
      <c r="K46" s="44">
        <v>309</v>
      </c>
      <c r="L46" s="43">
        <v>2.58</v>
      </c>
    </row>
    <row r="47" spans="1:12" ht="14.4" x14ac:dyDescent="0.3">
      <c r="A47" s="23"/>
      <c r="B47" s="15"/>
      <c r="C47" s="11"/>
      <c r="D47" s="7" t="s">
        <v>23</v>
      </c>
      <c r="E47" s="42" t="s">
        <v>64</v>
      </c>
      <c r="F47" s="43">
        <v>45</v>
      </c>
      <c r="G47" s="43">
        <v>4.4000000000000004</v>
      </c>
      <c r="H47" s="43">
        <v>13.2</v>
      </c>
      <c r="I47" s="43">
        <v>12.6</v>
      </c>
      <c r="J47" s="43">
        <v>162</v>
      </c>
      <c r="K47" s="44">
        <v>7</v>
      </c>
      <c r="L47" s="43">
        <v>30.91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44</v>
      </c>
      <c r="F49" s="43">
        <v>100</v>
      </c>
      <c r="G49" s="43">
        <v>2.8</v>
      </c>
      <c r="H49" s="43">
        <v>2.5</v>
      </c>
      <c r="I49" s="43">
        <v>4.5</v>
      </c>
      <c r="J49" s="43">
        <v>57</v>
      </c>
      <c r="K49" s="44">
        <v>411</v>
      </c>
      <c r="L49" s="43">
        <v>75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18.2</v>
      </c>
      <c r="H51" s="19">
        <f t="shared" ref="H51" si="19">SUM(H44:H50)</f>
        <v>35</v>
      </c>
      <c r="I51" s="19">
        <f t="shared" ref="I51" si="20">SUM(I44:I50)</f>
        <v>41.6</v>
      </c>
      <c r="J51" s="19">
        <f t="shared" ref="J51:L51" si="21">SUM(J44:J50)</f>
        <v>539</v>
      </c>
      <c r="K51" s="25"/>
      <c r="L51" s="19">
        <f t="shared" si="21"/>
        <v>178.19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2.8</v>
      </c>
      <c r="H52" s="43">
        <v>5.7</v>
      </c>
      <c r="I52" s="43">
        <v>4.2</v>
      </c>
      <c r="J52" s="43">
        <v>80</v>
      </c>
      <c r="K52" s="44">
        <v>501</v>
      </c>
      <c r="L52" s="43">
        <v>21.43</v>
      </c>
    </row>
    <row r="53" spans="1:12" ht="14.4" x14ac:dyDescent="0.3">
      <c r="A53" s="23"/>
      <c r="B53" s="15"/>
      <c r="C53" s="11"/>
      <c r="D53" s="7" t="s">
        <v>27</v>
      </c>
      <c r="E53" s="42" t="s">
        <v>66</v>
      </c>
      <c r="F53" s="43">
        <v>220</v>
      </c>
      <c r="G53" s="43">
        <v>4.5999999999999996</v>
      </c>
      <c r="H53" s="43">
        <v>5.7</v>
      </c>
      <c r="I53" s="43">
        <v>7.3</v>
      </c>
      <c r="J53" s="43">
        <v>140</v>
      </c>
      <c r="K53" s="44">
        <v>107</v>
      </c>
      <c r="L53" s="43">
        <v>26.69</v>
      </c>
    </row>
    <row r="54" spans="1:12" ht="14.4" x14ac:dyDescent="0.3">
      <c r="A54" s="23"/>
      <c r="B54" s="15"/>
      <c r="C54" s="11"/>
      <c r="D54" s="7" t="s">
        <v>28</v>
      </c>
      <c r="E54" s="42" t="s">
        <v>69</v>
      </c>
      <c r="F54" s="43">
        <v>250</v>
      </c>
      <c r="G54" s="43">
        <v>22.8</v>
      </c>
      <c r="H54" s="43">
        <v>11.7</v>
      </c>
      <c r="I54" s="43">
        <v>26.7</v>
      </c>
      <c r="J54" s="43">
        <v>323</v>
      </c>
      <c r="K54" s="44" t="s">
        <v>70</v>
      </c>
      <c r="L54" s="43">
        <v>46.23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18</v>
      </c>
      <c r="J56" s="43">
        <v>68</v>
      </c>
      <c r="K56" s="44">
        <v>306</v>
      </c>
      <c r="L56" s="43">
        <v>9.1199999999999992</v>
      </c>
    </row>
    <row r="57" spans="1:12" ht="14.4" x14ac:dyDescent="0.3">
      <c r="A57" s="23"/>
      <c r="B57" s="15"/>
      <c r="C57" s="11"/>
      <c r="D57" s="7" t="s">
        <v>31</v>
      </c>
      <c r="E57" s="42" t="s">
        <v>68</v>
      </c>
      <c r="F57" s="43">
        <v>25</v>
      </c>
      <c r="G57" s="43">
        <v>1.9</v>
      </c>
      <c r="H57" s="43">
        <v>0.25</v>
      </c>
      <c r="I57" s="43">
        <v>12.5</v>
      </c>
      <c r="J57" s="43">
        <v>59</v>
      </c>
      <c r="K57" s="44">
        <v>1</v>
      </c>
      <c r="L57" s="43">
        <v>2.13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32.1</v>
      </c>
      <c r="H61" s="19">
        <f t="shared" ref="H61" si="23">SUM(H52:H60)</f>
        <v>23.35</v>
      </c>
      <c r="I61" s="19">
        <f t="shared" ref="I61" si="24">SUM(I52:I60)</f>
        <v>68.7</v>
      </c>
      <c r="J61" s="19">
        <f t="shared" ref="J61:L61" si="25">SUM(J52:J60)</f>
        <v>670</v>
      </c>
      <c r="K61" s="25"/>
      <c r="L61" s="19">
        <f t="shared" si="25"/>
        <v>105.6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1300</v>
      </c>
      <c r="G62" s="32">
        <f t="shared" ref="G62" si="26">G51+G61</f>
        <v>50.3</v>
      </c>
      <c r="H62" s="32">
        <f t="shared" ref="H62" si="27">H51+H61</f>
        <v>58.35</v>
      </c>
      <c r="I62" s="32">
        <f t="shared" ref="I62" si="28">I51+I61</f>
        <v>110.30000000000001</v>
      </c>
      <c r="J62" s="32">
        <f t="shared" ref="J62:L62" si="29">J51+J61</f>
        <v>1209</v>
      </c>
      <c r="K62" s="32"/>
      <c r="L62" s="32">
        <f t="shared" si="29"/>
        <v>283.78999999999996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4.3</v>
      </c>
      <c r="H63" s="40">
        <v>5.6</v>
      </c>
      <c r="I63" s="40">
        <v>28</v>
      </c>
      <c r="J63" s="40">
        <v>180</v>
      </c>
      <c r="K63" s="41">
        <v>401</v>
      </c>
      <c r="L63" s="40">
        <v>38.36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0.1</v>
      </c>
      <c r="H65" s="43">
        <v>0</v>
      </c>
      <c r="I65" s="43">
        <v>11.3</v>
      </c>
      <c r="J65" s="43">
        <v>47</v>
      </c>
      <c r="K65" s="44">
        <v>313</v>
      </c>
      <c r="L65" s="43">
        <v>2.58</v>
      </c>
    </row>
    <row r="66" spans="1:12" ht="14.4" x14ac:dyDescent="0.3">
      <c r="A66" s="23"/>
      <c r="B66" s="15"/>
      <c r="C66" s="11"/>
      <c r="D66" s="7" t="s">
        <v>23</v>
      </c>
      <c r="E66" s="42" t="s">
        <v>72</v>
      </c>
      <c r="F66" s="43">
        <v>80</v>
      </c>
      <c r="G66" s="43">
        <v>6.9</v>
      </c>
      <c r="H66" s="43">
        <v>1.4</v>
      </c>
      <c r="I66" s="43">
        <v>41.4</v>
      </c>
      <c r="J66" s="43">
        <v>208</v>
      </c>
      <c r="K66" s="44">
        <v>601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73</v>
      </c>
      <c r="F67" s="43">
        <v>150</v>
      </c>
      <c r="G67" s="43">
        <v>2.2999999999999998</v>
      </c>
      <c r="H67" s="43">
        <v>0.8</v>
      </c>
      <c r="I67" s="43">
        <v>31.5</v>
      </c>
      <c r="J67" s="43">
        <v>144</v>
      </c>
      <c r="K67" s="44">
        <v>305</v>
      </c>
      <c r="L67" s="43">
        <v>76.5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13.600000000000001</v>
      </c>
      <c r="H70" s="19">
        <f t="shared" ref="H70" si="31">SUM(H63:H69)</f>
        <v>7.8</v>
      </c>
      <c r="I70" s="19">
        <f t="shared" ref="I70" si="32">SUM(I63:I69)</f>
        <v>112.19999999999999</v>
      </c>
      <c r="J70" s="19">
        <f t="shared" ref="J70:L70" si="33">SUM(J63:J69)</f>
        <v>579</v>
      </c>
      <c r="K70" s="25"/>
      <c r="L70" s="19">
        <f t="shared" si="33"/>
        <v>117.44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0.3</v>
      </c>
      <c r="H71" s="43">
        <v>0</v>
      </c>
      <c r="I71" s="43">
        <v>0.7</v>
      </c>
      <c r="J71" s="43">
        <v>7.5</v>
      </c>
      <c r="K71" s="44">
        <v>508</v>
      </c>
      <c r="L71" s="43">
        <v>11.11</v>
      </c>
    </row>
    <row r="72" spans="1:12" ht="14.4" x14ac:dyDescent="0.3">
      <c r="A72" s="23"/>
      <c r="B72" s="15"/>
      <c r="C72" s="11"/>
      <c r="D72" s="7" t="s">
        <v>27</v>
      </c>
      <c r="E72" s="42" t="s">
        <v>75</v>
      </c>
      <c r="F72" s="43">
        <v>220</v>
      </c>
      <c r="G72" s="43">
        <v>9.1999999999999993</v>
      </c>
      <c r="H72" s="43">
        <v>3.4</v>
      </c>
      <c r="I72" s="43">
        <v>16.600000000000001</v>
      </c>
      <c r="J72" s="43">
        <v>133</v>
      </c>
      <c r="K72" s="44">
        <v>102</v>
      </c>
      <c r="L72" s="43">
        <v>15.71</v>
      </c>
    </row>
    <row r="73" spans="1:12" ht="14.4" x14ac:dyDescent="0.3">
      <c r="A73" s="23"/>
      <c r="B73" s="15"/>
      <c r="C73" s="11"/>
      <c r="D73" s="7" t="s">
        <v>28</v>
      </c>
      <c r="E73" s="42" t="s">
        <v>100</v>
      </c>
      <c r="F73" s="43">
        <v>230</v>
      </c>
      <c r="G73" s="43">
        <v>24.8</v>
      </c>
      <c r="H73" s="43">
        <v>28.8</v>
      </c>
      <c r="I73" s="43">
        <v>13.7</v>
      </c>
      <c r="J73" s="43">
        <v>406</v>
      </c>
      <c r="K73" s="44" t="s">
        <v>101</v>
      </c>
      <c r="L73" s="43">
        <v>84.26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1.1000000000000001</v>
      </c>
      <c r="H75" s="43">
        <v>0.3</v>
      </c>
      <c r="I75" s="43">
        <v>19.8</v>
      </c>
      <c r="J75" s="43">
        <v>87</v>
      </c>
      <c r="K75" s="44">
        <v>302</v>
      </c>
      <c r="L75" s="43">
        <v>35</v>
      </c>
    </row>
    <row r="76" spans="1:12" ht="14.4" x14ac:dyDescent="0.3">
      <c r="A76" s="23"/>
      <c r="B76" s="15"/>
      <c r="C76" s="11"/>
      <c r="D76" s="7" t="s">
        <v>31</v>
      </c>
      <c r="E76" s="42" t="s">
        <v>76</v>
      </c>
      <c r="F76" s="43">
        <v>25</v>
      </c>
      <c r="G76" s="43">
        <v>1.9</v>
      </c>
      <c r="H76" s="43">
        <v>0.25</v>
      </c>
      <c r="I76" s="43">
        <v>12.5</v>
      </c>
      <c r="J76" s="43">
        <v>59</v>
      </c>
      <c r="K76" s="44">
        <v>1</v>
      </c>
      <c r="L76" s="43">
        <v>2.13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37.299999999999997</v>
      </c>
      <c r="H80" s="19">
        <f t="shared" ref="H80" si="35">SUM(H71:H79)</f>
        <v>32.75</v>
      </c>
      <c r="I80" s="19">
        <f t="shared" ref="I80" si="36">SUM(I71:I79)</f>
        <v>63.3</v>
      </c>
      <c r="J80" s="19">
        <f t="shared" ref="J80:L80" si="37">SUM(J71:J79)</f>
        <v>692.5</v>
      </c>
      <c r="K80" s="25"/>
      <c r="L80" s="19">
        <f t="shared" si="37"/>
        <v>148.21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1365</v>
      </c>
      <c r="G81" s="32">
        <f t="shared" ref="G81" si="38">G70+G80</f>
        <v>50.9</v>
      </c>
      <c r="H81" s="32">
        <f t="shared" ref="H81" si="39">H70+H80</f>
        <v>40.549999999999997</v>
      </c>
      <c r="I81" s="32">
        <f t="shared" ref="I81" si="40">I70+I80</f>
        <v>175.5</v>
      </c>
      <c r="J81" s="32">
        <f t="shared" ref="J81:L81" si="41">J70+J80</f>
        <v>1271.5</v>
      </c>
      <c r="K81" s="32"/>
      <c r="L81" s="32">
        <f t="shared" si="41"/>
        <v>265.64999999999998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102</v>
      </c>
      <c r="F82" s="40">
        <v>200</v>
      </c>
      <c r="G82" s="40">
        <v>28.3</v>
      </c>
      <c r="H82" s="40">
        <v>15.6</v>
      </c>
      <c r="I82" s="40">
        <v>29.3</v>
      </c>
      <c r="J82" s="40">
        <v>373</v>
      </c>
      <c r="K82" s="41" t="s">
        <v>103</v>
      </c>
      <c r="L82" s="40">
        <v>51.18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3.1</v>
      </c>
      <c r="H84" s="43">
        <v>2.7</v>
      </c>
      <c r="I84" s="43">
        <v>19.7</v>
      </c>
      <c r="J84" s="43">
        <v>116</v>
      </c>
      <c r="K84" s="44">
        <v>303</v>
      </c>
      <c r="L84" s="43">
        <v>25.99</v>
      </c>
    </row>
    <row r="85" spans="1:12" ht="14.4" x14ac:dyDescent="0.3">
      <c r="A85" s="23"/>
      <c r="B85" s="15"/>
      <c r="C85" s="11"/>
      <c r="D85" s="7" t="s">
        <v>23</v>
      </c>
      <c r="E85" s="42" t="s">
        <v>78</v>
      </c>
      <c r="F85" s="43">
        <v>35</v>
      </c>
      <c r="G85" s="43">
        <v>1.9</v>
      </c>
      <c r="H85" s="43">
        <v>10.199999999999999</v>
      </c>
      <c r="I85" s="43">
        <v>12.6</v>
      </c>
      <c r="J85" s="43">
        <v>125</v>
      </c>
      <c r="K85" s="44">
        <v>6</v>
      </c>
      <c r="L85" s="43">
        <v>13.45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44</v>
      </c>
      <c r="F87" s="43">
        <v>100</v>
      </c>
      <c r="G87" s="43">
        <v>2.8</v>
      </c>
      <c r="H87" s="43">
        <v>2.5</v>
      </c>
      <c r="I87" s="43">
        <v>4.5</v>
      </c>
      <c r="J87" s="43">
        <v>57</v>
      </c>
      <c r="K87" s="44"/>
      <c r="L87" s="43">
        <v>75</v>
      </c>
    </row>
    <row r="88" spans="1:12" ht="14.4" x14ac:dyDescent="0.3">
      <c r="A88" s="23"/>
      <c r="B88" s="15"/>
      <c r="C88" s="11"/>
      <c r="D88" s="6"/>
      <c r="E88" s="42" t="s">
        <v>79</v>
      </c>
      <c r="F88" s="43">
        <v>35</v>
      </c>
      <c r="G88" s="43">
        <v>2.1</v>
      </c>
      <c r="H88" s="43">
        <v>8.4</v>
      </c>
      <c r="I88" s="43">
        <v>17.2</v>
      </c>
      <c r="J88" s="43">
        <v>153</v>
      </c>
      <c r="K88" s="44"/>
      <c r="L88" s="43">
        <v>32.549999999999997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38.200000000000003</v>
      </c>
      <c r="H89" s="19">
        <f t="shared" ref="H89" si="43">SUM(H82:H88)</f>
        <v>39.4</v>
      </c>
      <c r="I89" s="19">
        <f t="shared" ref="I89" si="44">SUM(I82:I88)</f>
        <v>83.3</v>
      </c>
      <c r="J89" s="19">
        <f t="shared" ref="J89:L89" si="45">SUM(J82:J88)</f>
        <v>824</v>
      </c>
      <c r="K89" s="25"/>
      <c r="L89" s="19">
        <f t="shared" si="45"/>
        <v>198.17000000000002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1.1000000000000001</v>
      </c>
      <c r="H90" s="43">
        <v>3</v>
      </c>
      <c r="I90" s="43">
        <v>5.4</v>
      </c>
      <c r="J90" s="43">
        <v>53</v>
      </c>
      <c r="K90" s="44">
        <v>511</v>
      </c>
      <c r="L90" s="43">
        <v>22</v>
      </c>
    </row>
    <row r="91" spans="1:12" ht="14.4" x14ac:dyDescent="0.3">
      <c r="A91" s="23"/>
      <c r="B91" s="15"/>
      <c r="C91" s="11"/>
      <c r="D91" s="7" t="s">
        <v>27</v>
      </c>
      <c r="E91" s="42" t="s">
        <v>80</v>
      </c>
      <c r="F91" s="43">
        <v>220</v>
      </c>
      <c r="G91" s="43">
        <v>4.8</v>
      </c>
      <c r="H91" s="43">
        <v>6</v>
      </c>
      <c r="I91" s="43">
        <v>12.4</v>
      </c>
      <c r="J91" s="43">
        <v>119</v>
      </c>
      <c r="K91" s="44">
        <v>101</v>
      </c>
      <c r="L91" s="43">
        <v>25.95</v>
      </c>
    </row>
    <row r="92" spans="1:12" ht="26.4" x14ac:dyDescent="0.3">
      <c r="A92" s="23"/>
      <c r="B92" s="15"/>
      <c r="C92" s="11"/>
      <c r="D92" s="7" t="s">
        <v>28</v>
      </c>
      <c r="E92" s="42" t="s">
        <v>104</v>
      </c>
      <c r="F92" s="43">
        <v>260</v>
      </c>
      <c r="G92" s="43">
        <v>24.1</v>
      </c>
      <c r="H92" s="43">
        <v>18.7</v>
      </c>
      <c r="I92" s="43">
        <v>49.7</v>
      </c>
      <c r="J92" s="43">
        <v>465</v>
      </c>
      <c r="K92" s="44" t="s">
        <v>105</v>
      </c>
      <c r="L92" s="43">
        <v>68.36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0.4</v>
      </c>
      <c r="H94" s="43">
        <v>0</v>
      </c>
      <c r="I94" s="43">
        <v>30</v>
      </c>
      <c r="J94" s="43">
        <v>122</v>
      </c>
      <c r="K94" s="44">
        <v>301</v>
      </c>
      <c r="L94" s="43">
        <v>13.74</v>
      </c>
    </row>
    <row r="95" spans="1:12" ht="14.4" x14ac:dyDescent="0.3">
      <c r="A95" s="23"/>
      <c r="B95" s="15"/>
      <c r="C95" s="11"/>
      <c r="D95" s="7" t="s">
        <v>31</v>
      </c>
      <c r="E95" s="42" t="s">
        <v>76</v>
      </c>
      <c r="F95" s="43">
        <v>25</v>
      </c>
      <c r="G95" s="43">
        <v>1.9</v>
      </c>
      <c r="H95" s="43">
        <v>0.25</v>
      </c>
      <c r="I95" s="43">
        <v>12.5</v>
      </c>
      <c r="J95" s="43">
        <v>59</v>
      </c>
      <c r="K95" s="44">
        <v>1</v>
      </c>
      <c r="L95" s="43">
        <v>2.13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32.299999999999997</v>
      </c>
      <c r="H99" s="19">
        <f t="shared" ref="H99" si="47">SUM(H90:H98)</f>
        <v>27.95</v>
      </c>
      <c r="I99" s="19">
        <f t="shared" ref="I99" si="48">SUM(I90:I98)</f>
        <v>110</v>
      </c>
      <c r="J99" s="19">
        <f t="shared" ref="J99:L99" si="49">SUM(J90:J98)</f>
        <v>818</v>
      </c>
      <c r="K99" s="25"/>
      <c r="L99" s="19">
        <f t="shared" si="49"/>
        <v>132.18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1335</v>
      </c>
      <c r="G100" s="32">
        <f t="shared" ref="G100" si="50">G89+G99</f>
        <v>70.5</v>
      </c>
      <c r="H100" s="32">
        <f t="shared" ref="H100" si="51">H89+H99</f>
        <v>67.349999999999994</v>
      </c>
      <c r="I100" s="32">
        <f t="shared" ref="I100" si="52">I89+I99</f>
        <v>193.3</v>
      </c>
      <c r="J100" s="32">
        <f t="shared" ref="J100:L100" si="53">J89+J99</f>
        <v>1642</v>
      </c>
      <c r="K100" s="32"/>
      <c r="L100" s="32">
        <f t="shared" si="53"/>
        <v>330.35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106</v>
      </c>
      <c r="F101" s="40">
        <v>235</v>
      </c>
      <c r="G101" s="40">
        <v>8.6999999999999993</v>
      </c>
      <c r="H101" s="40">
        <v>9.6999999999999993</v>
      </c>
      <c r="I101" s="40">
        <v>29.2</v>
      </c>
      <c r="J101" s="40">
        <v>235</v>
      </c>
      <c r="K101" s="41">
        <v>406</v>
      </c>
      <c r="L101" s="40">
        <v>29.69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3.8</v>
      </c>
      <c r="H103" s="43">
        <v>3.2</v>
      </c>
      <c r="I103" s="43">
        <v>15.6</v>
      </c>
      <c r="J103" s="43">
        <v>107</v>
      </c>
      <c r="K103" s="44">
        <v>311</v>
      </c>
      <c r="L103" s="43">
        <v>25.99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1.9</v>
      </c>
      <c r="H104" s="43">
        <v>7.5</v>
      </c>
      <c r="I104" s="43">
        <v>21.6</v>
      </c>
      <c r="J104" s="43">
        <v>157</v>
      </c>
      <c r="K104" s="44">
        <v>8</v>
      </c>
      <c r="L104" s="43">
        <v>12.79</v>
      </c>
    </row>
    <row r="105" spans="1:12" ht="14.4" x14ac:dyDescent="0.3">
      <c r="A105" s="23"/>
      <c r="B105" s="15"/>
      <c r="C105" s="11"/>
      <c r="D105" s="7" t="s">
        <v>24</v>
      </c>
      <c r="E105" s="42" t="s">
        <v>43</v>
      </c>
      <c r="F105" s="43">
        <v>150</v>
      </c>
      <c r="G105" s="43">
        <v>1.6</v>
      </c>
      <c r="H105" s="43">
        <v>0.5</v>
      </c>
      <c r="I105" s="43">
        <v>22.1</v>
      </c>
      <c r="J105" s="43">
        <v>101</v>
      </c>
      <c r="K105" s="44">
        <v>305</v>
      </c>
      <c r="L105" s="43">
        <v>76.5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4">SUM(G101:G107)</f>
        <v>16</v>
      </c>
      <c r="H108" s="19">
        <f t="shared" si="54"/>
        <v>20.9</v>
      </c>
      <c r="I108" s="19">
        <f t="shared" si="54"/>
        <v>88.5</v>
      </c>
      <c r="J108" s="19">
        <f t="shared" si="54"/>
        <v>600</v>
      </c>
      <c r="K108" s="25"/>
      <c r="L108" s="19">
        <f t="shared" ref="L108" si="55">SUM(L101:L107)</f>
        <v>144.97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1</v>
      </c>
      <c r="H109" s="43">
        <v>4.3</v>
      </c>
      <c r="I109" s="43">
        <v>4.3</v>
      </c>
      <c r="J109" s="43">
        <v>59</v>
      </c>
      <c r="K109" s="44">
        <v>505</v>
      </c>
      <c r="L109" s="43">
        <v>23.29</v>
      </c>
    </row>
    <row r="110" spans="1:12" ht="14.4" x14ac:dyDescent="0.3">
      <c r="A110" s="23"/>
      <c r="B110" s="15"/>
      <c r="C110" s="11"/>
      <c r="D110" s="7" t="s">
        <v>27</v>
      </c>
      <c r="E110" s="42" t="s">
        <v>114</v>
      </c>
      <c r="F110" s="43">
        <v>220</v>
      </c>
      <c r="G110" s="43">
        <v>4.8</v>
      </c>
      <c r="H110" s="43">
        <v>6.1</v>
      </c>
      <c r="I110" s="43">
        <v>14.6</v>
      </c>
      <c r="J110" s="43">
        <v>137</v>
      </c>
      <c r="K110" s="44">
        <v>103</v>
      </c>
      <c r="L110" s="43">
        <v>45.12</v>
      </c>
    </row>
    <row r="111" spans="1:12" ht="26.4" x14ac:dyDescent="0.3">
      <c r="A111" s="23"/>
      <c r="B111" s="15"/>
      <c r="C111" s="11"/>
      <c r="D111" s="7" t="s">
        <v>28</v>
      </c>
      <c r="E111" s="42" t="s">
        <v>107</v>
      </c>
      <c r="F111" s="43">
        <v>250</v>
      </c>
      <c r="G111" s="43">
        <v>26.8</v>
      </c>
      <c r="H111" s="43">
        <v>16.3</v>
      </c>
      <c r="I111" s="43">
        <v>41.1</v>
      </c>
      <c r="J111" s="43">
        <v>375</v>
      </c>
      <c r="K111" s="44" t="s">
        <v>108</v>
      </c>
      <c r="L111" s="43">
        <v>14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84</v>
      </c>
      <c r="F113" s="43">
        <v>200</v>
      </c>
      <c r="G113" s="43">
        <v>0.4</v>
      </c>
      <c r="H113" s="43">
        <v>0</v>
      </c>
      <c r="I113" s="43">
        <v>30</v>
      </c>
      <c r="J113" s="43">
        <v>122</v>
      </c>
      <c r="K113" s="44">
        <v>308</v>
      </c>
      <c r="L113" s="43">
        <v>13.74</v>
      </c>
    </row>
    <row r="114" spans="1:12" ht="14.4" x14ac:dyDescent="0.3">
      <c r="A114" s="23"/>
      <c r="B114" s="15"/>
      <c r="C114" s="11"/>
      <c r="D114" s="7" t="s">
        <v>31</v>
      </c>
      <c r="E114" s="42" t="s">
        <v>76</v>
      </c>
      <c r="F114" s="43">
        <v>25</v>
      </c>
      <c r="G114" s="43">
        <v>1.9</v>
      </c>
      <c r="H114" s="43">
        <v>0.25</v>
      </c>
      <c r="I114" s="43">
        <v>12.5</v>
      </c>
      <c r="J114" s="43">
        <v>59</v>
      </c>
      <c r="K114" s="44">
        <v>1</v>
      </c>
      <c r="L114" s="43">
        <v>2.13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755</v>
      </c>
      <c r="G118" s="19">
        <f t="shared" ref="G118:J118" si="56">SUM(G109:G117)</f>
        <v>34.9</v>
      </c>
      <c r="H118" s="19">
        <f t="shared" si="56"/>
        <v>26.95</v>
      </c>
      <c r="I118" s="19">
        <f t="shared" si="56"/>
        <v>102.5</v>
      </c>
      <c r="J118" s="19">
        <f t="shared" si="56"/>
        <v>752</v>
      </c>
      <c r="K118" s="25"/>
      <c r="L118" s="19">
        <f t="shared" ref="L118" si="57">SUM(L109:L117)</f>
        <v>98.279999999999987</v>
      </c>
    </row>
    <row r="119" spans="1:12" ht="15" thickBot="1" x14ac:dyDescent="0.3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1390</v>
      </c>
      <c r="G119" s="32">
        <f t="shared" ref="G119" si="58">G108+G118</f>
        <v>50.9</v>
      </c>
      <c r="H119" s="32">
        <f t="shared" ref="H119" si="59">H108+H118</f>
        <v>47.849999999999994</v>
      </c>
      <c r="I119" s="32">
        <f t="shared" ref="I119" si="60">I108+I118</f>
        <v>191</v>
      </c>
      <c r="J119" s="32">
        <f t="shared" ref="J119:L119" si="61">J108+J118</f>
        <v>1352</v>
      </c>
      <c r="K119" s="32"/>
      <c r="L119" s="32">
        <f t="shared" si="61"/>
        <v>243.25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200</v>
      </c>
      <c r="G120" s="40">
        <v>4.4000000000000004</v>
      </c>
      <c r="H120" s="40">
        <v>13.2</v>
      </c>
      <c r="I120" s="40">
        <v>12.6</v>
      </c>
      <c r="J120" s="40">
        <v>193</v>
      </c>
      <c r="K120" s="41">
        <v>7</v>
      </c>
      <c r="L120" s="40">
        <v>41.21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0.1</v>
      </c>
      <c r="H122" s="43">
        <v>0</v>
      </c>
      <c r="I122" s="43">
        <v>11.5</v>
      </c>
      <c r="J122" s="43">
        <v>47</v>
      </c>
      <c r="K122" s="44">
        <v>309</v>
      </c>
      <c r="L122" s="43">
        <v>2.58</v>
      </c>
    </row>
    <row r="123" spans="1:12" ht="14.4" x14ac:dyDescent="0.3">
      <c r="A123" s="14"/>
      <c r="B123" s="15"/>
      <c r="C123" s="11"/>
      <c r="D123" s="7" t="s">
        <v>23</v>
      </c>
      <c r="E123" s="42" t="s">
        <v>64</v>
      </c>
      <c r="F123" s="43">
        <v>45</v>
      </c>
      <c r="G123" s="43">
        <v>4.4000000000000004</v>
      </c>
      <c r="H123" s="43">
        <v>13.2</v>
      </c>
      <c r="I123" s="43">
        <v>12.6</v>
      </c>
      <c r="J123" s="43">
        <v>162</v>
      </c>
      <c r="K123" s="44">
        <v>7</v>
      </c>
      <c r="L123" s="43">
        <v>30.91</v>
      </c>
    </row>
    <row r="124" spans="1:12" ht="14.4" x14ac:dyDescent="0.3">
      <c r="A124" s="14"/>
      <c r="B124" s="15"/>
      <c r="C124" s="11"/>
      <c r="D124" s="7" t="s">
        <v>24</v>
      </c>
      <c r="E124" s="42" t="s">
        <v>86</v>
      </c>
      <c r="F124" s="43">
        <v>150</v>
      </c>
      <c r="G124" s="43">
        <v>0.6</v>
      </c>
      <c r="H124" s="43">
        <v>0.5</v>
      </c>
      <c r="I124" s="43">
        <v>15.5</v>
      </c>
      <c r="J124" s="43">
        <v>71</v>
      </c>
      <c r="K124" s="44">
        <v>305</v>
      </c>
      <c r="L124" s="43">
        <v>105</v>
      </c>
    </row>
    <row r="125" spans="1:12" ht="14.4" x14ac:dyDescent="0.3">
      <c r="A125" s="14"/>
      <c r="B125" s="15"/>
      <c r="C125" s="11"/>
      <c r="D125" s="6"/>
      <c r="E125" s="42" t="s">
        <v>44</v>
      </c>
      <c r="F125" s="43">
        <v>100</v>
      </c>
      <c r="G125" s="43">
        <v>2.8</v>
      </c>
      <c r="H125" s="43">
        <v>2.5</v>
      </c>
      <c r="I125" s="43">
        <v>4.5</v>
      </c>
      <c r="J125" s="43">
        <v>57</v>
      </c>
      <c r="K125" s="44">
        <v>411</v>
      </c>
      <c r="L125" s="43">
        <v>75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695</v>
      </c>
      <c r="G127" s="19">
        <f t="shared" ref="G127:J127" si="62">SUM(G120:G126)</f>
        <v>12.3</v>
      </c>
      <c r="H127" s="19">
        <f t="shared" si="62"/>
        <v>29.4</v>
      </c>
      <c r="I127" s="19">
        <f t="shared" si="62"/>
        <v>56.7</v>
      </c>
      <c r="J127" s="19">
        <f t="shared" si="62"/>
        <v>530</v>
      </c>
      <c r="K127" s="25"/>
      <c r="L127" s="19">
        <f t="shared" ref="L127" si="63">SUM(L120:L126)</f>
        <v>254.7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60</v>
      </c>
      <c r="G128" s="43">
        <v>0.7</v>
      </c>
      <c r="H128" s="43">
        <v>3.5</v>
      </c>
      <c r="I128" s="43">
        <v>2.2999999999999998</v>
      </c>
      <c r="J128" s="43">
        <v>44</v>
      </c>
      <c r="K128" s="44">
        <v>503</v>
      </c>
      <c r="L128" s="43">
        <v>86.21</v>
      </c>
    </row>
    <row r="129" spans="1:12" ht="14.4" x14ac:dyDescent="0.3">
      <c r="A129" s="14"/>
      <c r="B129" s="15"/>
      <c r="C129" s="11"/>
      <c r="D129" s="7" t="s">
        <v>27</v>
      </c>
      <c r="E129" s="42" t="s">
        <v>115</v>
      </c>
      <c r="F129" s="43">
        <v>220</v>
      </c>
      <c r="G129" s="43">
        <v>6.6</v>
      </c>
      <c r="H129" s="43">
        <v>8.1999999999999993</v>
      </c>
      <c r="I129" s="43">
        <v>9.1</v>
      </c>
      <c r="J129" s="43">
        <v>136</v>
      </c>
      <c r="K129" s="44">
        <v>110</v>
      </c>
      <c r="L129" s="43">
        <v>33.520000000000003</v>
      </c>
    </row>
    <row r="130" spans="1:12" ht="14.4" x14ac:dyDescent="0.3">
      <c r="A130" s="14"/>
      <c r="B130" s="15"/>
      <c r="C130" s="11"/>
      <c r="D130" s="7" t="s">
        <v>28</v>
      </c>
      <c r="E130" s="42" t="s">
        <v>88</v>
      </c>
      <c r="F130" s="43">
        <v>200</v>
      </c>
      <c r="G130" s="43">
        <v>19.899999999999999</v>
      </c>
      <c r="H130" s="43">
        <v>18.100000000000001</v>
      </c>
      <c r="I130" s="43">
        <v>28.9</v>
      </c>
      <c r="J130" s="43">
        <v>366</v>
      </c>
      <c r="K130" s="44">
        <v>219</v>
      </c>
      <c r="L130" s="43">
        <v>56.38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1.1000000000000001</v>
      </c>
      <c r="H132" s="43">
        <v>0.3</v>
      </c>
      <c r="I132" s="43">
        <v>19.8</v>
      </c>
      <c r="J132" s="43">
        <v>87</v>
      </c>
      <c r="K132" s="44">
        <v>302</v>
      </c>
      <c r="L132" s="43">
        <v>35</v>
      </c>
    </row>
    <row r="133" spans="1:12" ht="14.4" x14ac:dyDescent="0.3">
      <c r="A133" s="14"/>
      <c r="B133" s="15"/>
      <c r="C133" s="11"/>
      <c r="D133" s="7" t="s">
        <v>31</v>
      </c>
      <c r="E133" s="42" t="s">
        <v>76</v>
      </c>
      <c r="F133" s="43">
        <v>25</v>
      </c>
      <c r="G133" s="43">
        <v>1.9</v>
      </c>
      <c r="H133" s="43">
        <v>0.25</v>
      </c>
      <c r="I133" s="43">
        <v>12.5</v>
      </c>
      <c r="J133" s="43">
        <v>59</v>
      </c>
      <c r="K133" s="44">
        <v>1</v>
      </c>
      <c r="L133" s="43">
        <v>2.13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30.2</v>
      </c>
      <c r="H137" s="19">
        <f t="shared" si="64"/>
        <v>30.35</v>
      </c>
      <c r="I137" s="19">
        <f t="shared" si="64"/>
        <v>72.599999999999994</v>
      </c>
      <c r="J137" s="19">
        <f t="shared" si="64"/>
        <v>692</v>
      </c>
      <c r="K137" s="25"/>
      <c r="L137" s="19">
        <f t="shared" ref="L137" si="65">SUM(L128:L136)</f>
        <v>213.23999999999998</v>
      </c>
    </row>
    <row r="138" spans="1:12" ht="15" thickBot="1" x14ac:dyDescent="0.3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1400</v>
      </c>
      <c r="G138" s="32">
        <f t="shared" ref="G138" si="66">G127+G137</f>
        <v>42.5</v>
      </c>
      <c r="H138" s="32">
        <f t="shared" ref="H138" si="67">H127+H137</f>
        <v>59.75</v>
      </c>
      <c r="I138" s="32">
        <f t="shared" ref="I138" si="68">I127+I137</f>
        <v>129.30000000000001</v>
      </c>
      <c r="J138" s="32">
        <f t="shared" ref="J138:L138" si="69">J127+J137</f>
        <v>1222</v>
      </c>
      <c r="K138" s="32"/>
      <c r="L138" s="32">
        <f t="shared" si="69"/>
        <v>467.93999999999994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200</v>
      </c>
      <c r="G139" s="40">
        <v>16.100000000000001</v>
      </c>
      <c r="H139" s="40">
        <v>17.3</v>
      </c>
      <c r="I139" s="40">
        <v>12.3</v>
      </c>
      <c r="J139" s="40">
        <v>243</v>
      </c>
      <c r="K139" s="41">
        <v>408</v>
      </c>
      <c r="L139" s="40">
        <v>69.7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0.1</v>
      </c>
      <c r="H141" s="43">
        <v>0</v>
      </c>
      <c r="I141" s="43">
        <v>11.3</v>
      </c>
      <c r="J141" s="43">
        <v>47</v>
      </c>
      <c r="K141" s="44">
        <v>313</v>
      </c>
      <c r="L141" s="43">
        <v>2.58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90</v>
      </c>
      <c r="F142" s="43">
        <v>45</v>
      </c>
      <c r="G142" s="43">
        <v>7.9</v>
      </c>
      <c r="H142" s="43">
        <v>13.3</v>
      </c>
      <c r="I142" s="43">
        <v>18.399999999999999</v>
      </c>
      <c r="J142" s="43">
        <v>179</v>
      </c>
      <c r="K142" s="44">
        <v>12</v>
      </c>
      <c r="L142" s="43">
        <v>12.79</v>
      </c>
    </row>
    <row r="143" spans="1:12" ht="14.4" x14ac:dyDescent="0.3">
      <c r="A143" s="23"/>
      <c r="B143" s="15"/>
      <c r="C143" s="11"/>
      <c r="D143" s="7" t="s">
        <v>24</v>
      </c>
      <c r="E143" s="42" t="s">
        <v>91</v>
      </c>
      <c r="F143" s="43">
        <v>111</v>
      </c>
      <c r="G143" s="43">
        <v>0.9</v>
      </c>
      <c r="H143" s="43">
        <v>0.2</v>
      </c>
      <c r="I143" s="43">
        <v>8.3000000000000007</v>
      </c>
      <c r="J143" s="43">
        <v>42</v>
      </c>
      <c r="K143" s="44">
        <v>305</v>
      </c>
      <c r="L143" s="43">
        <v>55.5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556</v>
      </c>
      <c r="G146" s="19">
        <f t="shared" ref="G146:J146" si="70">SUM(G139:G145)</f>
        <v>25</v>
      </c>
      <c r="H146" s="19">
        <f t="shared" si="70"/>
        <v>30.8</v>
      </c>
      <c r="I146" s="19">
        <f t="shared" si="70"/>
        <v>50.3</v>
      </c>
      <c r="J146" s="19">
        <f t="shared" si="70"/>
        <v>511</v>
      </c>
      <c r="K146" s="25"/>
      <c r="L146" s="19">
        <f t="shared" ref="L146" si="71">SUM(L139:L145)</f>
        <v>140.57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92</v>
      </c>
      <c r="F147" s="43">
        <v>60</v>
      </c>
      <c r="G147" s="43">
        <v>1.1000000000000001</v>
      </c>
      <c r="H147" s="43">
        <v>3</v>
      </c>
      <c r="I147" s="43">
        <v>5.4</v>
      </c>
      <c r="J147" s="43">
        <v>53</v>
      </c>
      <c r="K147" s="44">
        <v>502</v>
      </c>
      <c r="L147" s="43">
        <v>95.14</v>
      </c>
    </row>
    <row r="148" spans="1:12" ht="14.4" x14ac:dyDescent="0.3">
      <c r="A148" s="23"/>
      <c r="B148" s="15"/>
      <c r="C148" s="11"/>
      <c r="D148" s="7" t="s">
        <v>27</v>
      </c>
      <c r="E148" s="42" t="s">
        <v>93</v>
      </c>
      <c r="F148" s="43">
        <v>220</v>
      </c>
      <c r="G148" s="43">
        <v>5.5</v>
      </c>
      <c r="H148" s="43">
        <v>8.4</v>
      </c>
      <c r="I148" s="43">
        <v>13.4</v>
      </c>
      <c r="J148" s="43">
        <v>153</v>
      </c>
      <c r="K148" s="44">
        <v>105</v>
      </c>
      <c r="L148" s="43">
        <v>57.61</v>
      </c>
    </row>
    <row r="149" spans="1:12" ht="14.4" x14ac:dyDescent="0.3">
      <c r="A149" s="23"/>
      <c r="B149" s="15"/>
      <c r="C149" s="11"/>
      <c r="D149" s="7" t="s">
        <v>28</v>
      </c>
      <c r="E149" s="42" t="s">
        <v>94</v>
      </c>
      <c r="F149" s="43">
        <v>210</v>
      </c>
      <c r="G149" s="43">
        <v>23.9</v>
      </c>
      <c r="H149" s="43">
        <v>11</v>
      </c>
      <c r="I149" s="43">
        <v>21.9</v>
      </c>
      <c r="J149" s="43">
        <v>309</v>
      </c>
      <c r="K149" s="44" t="s">
        <v>95</v>
      </c>
      <c r="L149" s="43">
        <v>63.69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</v>
      </c>
      <c r="H151" s="43">
        <v>0</v>
      </c>
      <c r="I151" s="43">
        <v>18</v>
      </c>
      <c r="J151" s="43">
        <v>134</v>
      </c>
      <c r="K151" s="44">
        <v>306</v>
      </c>
      <c r="L151" s="43">
        <v>9.1199999999999992</v>
      </c>
    </row>
    <row r="152" spans="1:12" ht="14.4" x14ac:dyDescent="0.3">
      <c r="A152" s="23"/>
      <c r="B152" s="15"/>
      <c r="C152" s="11"/>
      <c r="D152" s="7" t="s">
        <v>31</v>
      </c>
      <c r="E152" s="42" t="s">
        <v>76</v>
      </c>
      <c r="F152" s="43">
        <v>25</v>
      </c>
      <c r="G152" s="43">
        <v>1.9</v>
      </c>
      <c r="H152" s="43">
        <v>0.25</v>
      </c>
      <c r="I152" s="43">
        <v>12.5</v>
      </c>
      <c r="J152" s="43">
        <v>59</v>
      </c>
      <c r="K152" s="44">
        <v>1</v>
      </c>
      <c r="L152" s="43">
        <v>2.13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 t="shared" ref="G156:J156" si="72">SUM(G147:G155)</f>
        <v>32.4</v>
      </c>
      <c r="H156" s="19">
        <f t="shared" si="72"/>
        <v>22.65</v>
      </c>
      <c r="I156" s="19">
        <f t="shared" si="72"/>
        <v>71.2</v>
      </c>
      <c r="J156" s="19">
        <f t="shared" si="72"/>
        <v>708</v>
      </c>
      <c r="K156" s="25"/>
      <c r="L156" s="19">
        <f t="shared" ref="L156" si="73">SUM(L147:L155)</f>
        <v>227.69</v>
      </c>
    </row>
    <row r="157" spans="1:12" ht="15" thickBot="1" x14ac:dyDescent="0.3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1271</v>
      </c>
      <c r="G157" s="32">
        <f t="shared" ref="G157" si="74">G146+G156</f>
        <v>57.4</v>
      </c>
      <c r="H157" s="32">
        <f t="shared" ref="H157" si="75">H146+H156</f>
        <v>53.45</v>
      </c>
      <c r="I157" s="32">
        <f t="shared" ref="I157" si="76">I146+I156</f>
        <v>121.5</v>
      </c>
      <c r="J157" s="32">
        <f t="shared" ref="J157:L157" si="77">J146+J156</f>
        <v>1219</v>
      </c>
      <c r="K157" s="32"/>
      <c r="L157" s="32">
        <f t="shared" si="77"/>
        <v>368.26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200</v>
      </c>
      <c r="G158" s="40">
        <v>4.3</v>
      </c>
      <c r="H158" s="40">
        <v>5.6</v>
      </c>
      <c r="I158" s="40">
        <v>28</v>
      </c>
      <c r="J158" s="40">
        <v>180</v>
      </c>
      <c r="K158" s="41">
        <v>401</v>
      </c>
      <c r="L158" s="40">
        <v>38.36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77</v>
      </c>
      <c r="F160" s="43">
        <v>200</v>
      </c>
      <c r="G160" s="43">
        <v>3.1</v>
      </c>
      <c r="H160" s="43">
        <v>2.7</v>
      </c>
      <c r="I160" s="43">
        <v>19.7</v>
      </c>
      <c r="J160" s="43">
        <v>116</v>
      </c>
      <c r="K160" s="44">
        <v>303</v>
      </c>
      <c r="L160" s="43">
        <v>25.99</v>
      </c>
    </row>
    <row r="161" spans="1:12" ht="14.4" x14ac:dyDescent="0.3">
      <c r="A161" s="23"/>
      <c r="B161" s="15"/>
      <c r="C161" s="11"/>
      <c r="D161" s="7" t="s">
        <v>23</v>
      </c>
      <c r="E161" s="42" t="s">
        <v>54</v>
      </c>
      <c r="F161" s="43">
        <v>55</v>
      </c>
      <c r="G161" s="43">
        <v>4.4000000000000004</v>
      </c>
      <c r="H161" s="43">
        <v>9.8000000000000007</v>
      </c>
      <c r="I161" s="43">
        <v>12.8</v>
      </c>
      <c r="J161" s="43">
        <v>156</v>
      </c>
      <c r="K161" s="44">
        <v>13</v>
      </c>
      <c r="L161" s="43">
        <v>23.16</v>
      </c>
    </row>
    <row r="162" spans="1:12" ht="14.4" x14ac:dyDescent="0.3">
      <c r="A162" s="23"/>
      <c r="B162" s="15"/>
      <c r="C162" s="11"/>
      <c r="D162" s="7" t="s">
        <v>24</v>
      </c>
      <c r="E162" s="42" t="s">
        <v>96</v>
      </c>
      <c r="F162" s="43">
        <v>132</v>
      </c>
      <c r="G162" s="43">
        <v>0.8</v>
      </c>
      <c r="H162" s="43">
        <v>0.5</v>
      </c>
      <c r="I162" s="43">
        <v>12.9</v>
      </c>
      <c r="J162" s="43">
        <v>88</v>
      </c>
      <c r="K162" s="44">
        <v>305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587</v>
      </c>
      <c r="G165" s="19">
        <f t="shared" ref="G165:J165" si="78">SUM(G158:G164)</f>
        <v>12.600000000000001</v>
      </c>
      <c r="H165" s="19">
        <f t="shared" si="78"/>
        <v>18.600000000000001</v>
      </c>
      <c r="I165" s="19">
        <f t="shared" si="78"/>
        <v>73.400000000000006</v>
      </c>
      <c r="J165" s="19">
        <f t="shared" si="78"/>
        <v>540</v>
      </c>
      <c r="K165" s="25"/>
      <c r="L165" s="19">
        <f t="shared" ref="L165" si="79">SUM(L158:L164)</f>
        <v>87.509999999999991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92</v>
      </c>
      <c r="F166" s="43">
        <v>60</v>
      </c>
      <c r="G166" s="43">
        <v>1.1000000000000001</v>
      </c>
      <c r="H166" s="43">
        <v>3</v>
      </c>
      <c r="I166" s="43">
        <v>5.4</v>
      </c>
      <c r="J166" s="43">
        <v>53</v>
      </c>
      <c r="K166" s="44">
        <v>502</v>
      </c>
      <c r="L166" s="43">
        <v>95.14</v>
      </c>
    </row>
    <row r="167" spans="1:12" ht="14.4" x14ac:dyDescent="0.3">
      <c r="A167" s="23"/>
      <c r="B167" s="15"/>
      <c r="C167" s="11"/>
      <c r="D167" s="7" t="s">
        <v>27</v>
      </c>
      <c r="E167" s="42" t="s">
        <v>75</v>
      </c>
      <c r="F167" s="43">
        <v>220</v>
      </c>
      <c r="G167" s="43">
        <v>9.1999999999999993</v>
      </c>
      <c r="H167" s="43">
        <v>3.4</v>
      </c>
      <c r="I167" s="43">
        <v>16.600000000000001</v>
      </c>
      <c r="J167" s="43">
        <v>133</v>
      </c>
      <c r="K167" s="44">
        <v>102</v>
      </c>
      <c r="L167" s="43">
        <v>15.71</v>
      </c>
    </row>
    <row r="168" spans="1:12" ht="14.4" x14ac:dyDescent="0.3">
      <c r="A168" s="23"/>
      <c r="B168" s="15"/>
      <c r="C168" s="11"/>
      <c r="D168" s="7" t="s">
        <v>28</v>
      </c>
      <c r="E168" s="42" t="s">
        <v>109</v>
      </c>
      <c r="F168" s="43">
        <v>270</v>
      </c>
      <c r="G168" s="43">
        <v>16</v>
      </c>
      <c r="H168" s="43">
        <v>11.7</v>
      </c>
      <c r="I168" s="43">
        <v>25.3</v>
      </c>
      <c r="J168" s="43">
        <v>266</v>
      </c>
      <c r="K168" s="44" t="s">
        <v>110</v>
      </c>
      <c r="L168" s="43">
        <v>58.17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</v>
      </c>
      <c r="H170" s="43">
        <v>0</v>
      </c>
      <c r="I170" s="43">
        <v>16.8</v>
      </c>
      <c r="J170" s="43">
        <v>72</v>
      </c>
      <c r="K170" s="44">
        <v>308</v>
      </c>
      <c r="L170" s="43">
        <v>9.1199999999999992</v>
      </c>
    </row>
    <row r="171" spans="1:12" ht="14.4" x14ac:dyDescent="0.3">
      <c r="A171" s="23"/>
      <c r="B171" s="15"/>
      <c r="C171" s="11"/>
      <c r="D171" s="7" t="s">
        <v>31</v>
      </c>
      <c r="E171" s="42" t="s">
        <v>76</v>
      </c>
      <c r="F171" s="43">
        <v>25</v>
      </c>
      <c r="G171" s="43">
        <v>1.9</v>
      </c>
      <c r="H171" s="43">
        <v>0.25</v>
      </c>
      <c r="I171" s="43">
        <v>12.5</v>
      </c>
      <c r="J171" s="43">
        <v>59</v>
      </c>
      <c r="K171" s="44">
        <v>1</v>
      </c>
      <c r="L171" s="43">
        <v>2.13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28.199999999999996</v>
      </c>
      <c r="H175" s="19">
        <f t="shared" si="80"/>
        <v>18.350000000000001</v>
      </c>
      <c r="I175" s="19">
        <f t="shared" si="80"/>
        <v>76.599999999999994</v>
      </c>
      <c r="J175" s="19">
        <f t="shared" si="80"/>
        <v>583</v>
      </c>
      <c r="K175" s="25"/>
      <c r="L175" s="19">
        <f t="shared" ref="L175" si="81">SUM(L166:L174)</f>
        <v>180.26999999999998</v>
      </c>
    </row>
    <row r="176" spans="1:12" ht="15" thickBot="1" x14ac:dyDescent="0.3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1362</v>
      </c>
      <c r="G176" s="32">
        <f t="shared" ref="G176" si="82">G165+G175</f>
        <v>40.799999999999997</v>
      </c>
      <c r="H176" s="32">
        <f t="shared" ref="H176" si="83">H165+H175</f>
        <v>36.950000000000003</v>
      </c>
      <c r="I176" s="32">
        <f t="shared" ref="I176" si="84">I165+I175</f>
        <v>150</v>
      </c>
      <c r="J176" s="32">
        <f t="shared" ref="J176:L176" si="85">J165+J175</f>
        <v>1123</v>
      </c>
      <c r="K176" s="32"/>
      <c r="L176" s="32">
        <f t="shared" si="85"/>
        <v>267.77999999999997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200</v>
      </c>
      <c r="G177" s="40">
        <v>21.6</v>
      </c>
      <c r="H177" s="40">
        <v>15.6</v>
      </c>
      <c r="I177" s="40">
        <v>28.2</v>
      </c>
      <c r="J177" s="40">
        <v>243</v>
      </c>
      <c r="K177" s="41" t="s">
        <v>112</v>
      </c>
      <c r="L177" s="40">
        <v>56.4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0.1</v>
      </c>
      <c r="H179" s="43">
        <v>0</v>
      </c>
      <c r="I179" s="43">
        <v>11.3</v>
      </c>
      <c r="J179" s="43">
        <v>47</v>
      </c>
      <c r="K179" s="44">
        <v>313</v>
      </c>
      <c r="L179" s="43">
        <v>2.58</v>
      </c>
    </row>
    <row r="180" spans="1:12" ht="14.4" x14ac:dyDescent="0.3">
      <c r="A180" s="23"/>
      <c r="B180" s="15"/>
      <c r="C180" s="11"/>
      <c r="D180" s="7" t="s">
        <v>23</v>
      </c>
      <c r="E180" s="42" t="s">
        <v>97</v>
      </c>
      <c r="F180" s="43">
        <v>45</v>
      </c>
      <c r="G180" s="43">
        <v>4.4000000000000004</v>
      </c>
      <c r="H180" s="43">
        <v>13.2</v>
      </c>
      <c r="I180" s="43">
        <v>12.6</v>
      </c>
      <c r="J180" s="43">
        <v>162</v>
      </c>
      <c r="K180" s="44">
        <v>7</v>
      </c>
      <c r="L180" s="43">
        <v>30.91</v>
      </c>
    </row>
    <row r="181" spans="1:12" ht="14.4" x14ac:dyDescent="0.3">
      <c r="A181" s="23"/>
      <c r="B181" s="15"/>
      <c r="C181" s="11"/>
      <c r="D181" s="7" t="s">
        <v>24</v>
      </c>
      <c r="E181" s="42" t="s">
        <v>55</v>
      </c>
      <c r="F181" s="43">
        <v>150</v>
      </c>
      <c r="G181" s="43">
        <v>0.6</v>
      </c>
      <c r="H181" s="43">
        <v>0.6</v>
      </c>
      <c r="I181" s="43">
        <v>14.8</v>
      </c>
      <c r="J181" s="43">
        <v>66</v>
      </c>
      <c r="K181" s="44">
        <v>305</v>
      </c>
      <c r="L181" s="43">
        <v>75.540000000000006</v>
      </c>
    </row>
    <row r="182" spans="1:12" ht="14.4" x14ac:dyDescent="0.3">
      <c r="A182" s="23"/>
      <c r="B182" s="15"/>
      <c r="C182" s="11"/>
      <c r="D182" s="6"/>
      <c r="E182" s="42" t="s">
        <v>79</v>
      </c>
      <c r="F182" s="43">
        <v>35</v>
      </c>
      <c r="G182" s="43">
        <v>2.1</v>
      </c>
      <c r="H182" s="43">
        <v>8.4</v>
      </c>
      <c r="I182" s="43">
        <v>17.2</v>
      </c>
      <c r="J182" s="43">
        <v>153</v>
      </c>
      <c r="K182" s="44"/>
      <c r="L182" s="43">
        <v>32.549999999999997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28.800000000000004</v>
      </c>
      <c r="H184" s="19">
        <f t="shared" si="86"/>
        <v>37.799999999999997</v>
      </c>
      <c r="I184" s="19">
        <f t="shared" si="86"/>
        <v>84.100000000000009</v>
      </c>
      <c r="J184" s="19">
        <f t="shared" si="86"/>
        <v>671</v>
      </c>
      <c r="K184" s="25"/>
      <c r="L184" s="19">
        <f t="shared" ref="L184" si="87">SUM(L177:L183)</f>
        <v>197.98000000000002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98</v>
      </c>
      <c r="F185" s="43">
        <v>60</v>
      </c>
      <c r="G185" s="43">
        <v>2.8</v>
      </c>
      <c r="H185" s="43">
        <v>5.7</v>
      </c>
      <c r="I185" s="43">
        <v>4.2</v>
      </c>
      <c r="J185" s="43">
        <v>80</v>
      </c>
      <c r="K185" s="44">
        <v>501</v>
      </c>
      <c r="L185" s="43">
        <v>21.43</v>
      </c>
    </row>
    <row r="186" spans="1:12" ht="14.4" x14ac:dyDescent="0.3">
      <c r="A186" s="23"/>
      <c r="B186" s="15"/>
      <c r="C186" s="11"/>
      <c r="D186" s="7" t="s">
        <v>27</v>
      </c>
      <c r="E186" s="42" t="s">
        <v>99</v>
      </c>
      <c r="F186" s="43">
        <v>220</v>
      </c>
      <c r="G186" s="43">
        <v>4.5999999999999996</v>
      </c>
      <c r="H186" s="43">
        <v>5.7</v>
      </c>
      <c r="I186" s="43">
        <v>7.3</v>
      </c>
      <c r="J186" s="43">
        <v>130</v>
      </c>
      <c r="K186" s="44">
        <v>108</v>
      </c>
      <c r="L186" s="43">
        <v>32.01</v>
      </c>
    </row>
    <row r="187" spans="1:12" ht="14.4" x14ac:dyDescent="0.3">
      <c r="A187" s="23"/>
      <c r="B187" s="15"/>
      <c r="C187" s="11"/>
      <c r="D187" s="7" t="s">
        <v>28</v>
      </c>
      <c r="E187" s="42" t="s">
        <v>118</v>
      </c>
      <c r="F187" s="43">
        <v>250</v>
      </c>
      <c r="G187" s="43">
        <v>22.1</v>
      </c>
      <c r="H187" s="43">
        <v>16.2</v>
      </c>
      <c r="I187" s="43">
        <v>24.7</v>
      </c>
      <c r="J187" s="43">
        <v>329</v>
      </c>
      <c r="K187" s="44" t="s">
        <v>113</v>
      </c>
      <c r="L187" s="43">
        <v>70.849999999999994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0.4</v>
      </c>
      <c r="H189" s="43">
        <v>0</v>
      </c>
      <c r="I189" s="43">
        <v>30</v>
      </c>
      <c r="J189" s="43">
        <v>122</v>
      </c>
      <c r="K189" s="44">
        <v>301</v>
      </c>
      <c r="L189" s="43">
        <v>13.74</v>
      </c>
    </row>
    <row r="190" spans="1:12" ht="14.4" x14ac:dyDescent="0.3">
      <c r="A190" s="23"/>
      <c r="B190" s="15"/>
      <c r="C190" s="11"/>
      <c r="D190" s="7" t="s">
        <v>31</v>
      </c>
      <c r="E190" s="42" t="s">
        <v>76</v>
      </c>
      <c r="F190" s="43">
        <v>25</v>
      </c>
      <c r="G190" s="43">
        <v>1.9</v>
      </c>
      <c r="H190" s="43">
        <v>0.25</v>
      </c>
      <c r="I190" s="43">
        <v>12.5</v>
      </c>
      <c r="J190" s="43">
        <v>59</v>
      </c>
      <c r="K190" s="44">
        <v>1</v>
      </c>
      <c r="L190" s="43">
        <v>2.13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31.799999999999997</v>
      </c>
      <c r="H194" s="19">
        <f t="shared" si="88"/>
        <v>27.85</v>
      </c>
      <c r="I194" s="19">
        <f t="shared" si="88"/>
        <v>78.7</v>
      </c>
      <c r="J194" s="19">
        <f t="shared" si="88"/>
        <v>720</v>
      </c>
      <c r="K194" s="25"/>
      <c r="L194" s="19">
        <f t="shared" ref="L194" si="89">SUM(L185:L193)</f>
        <v>140.16</v>
      </c>
    </row>
    <row r="195" spans="1:12" ht="15" thickBot="1" x14ac:dyDescent="0.3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1385</v>
      </c>
      <c r="G195" s="32">
        <f t="shared" ref="G195" si="90">G184+G194</f>
        <v>60.6</v>
      </c>
      <c r="H195" s="32">
        <f t="shared" ref="H195" si="91">H184+H194</f>
        <v>65.650000000000006</v>
      </c>
      <c r="I195" s="32">
        <f t="shared" ref="I195" si="92">I184+I194</f>
        <v>162.80000000000001</v>
      </c>
      <c r="J195" s="32">
        <f t="shared" ref="J195:L195" si="93">J184+J194</f>
        <v>1391</v>
      </c>
      <c r="K195" s="32"/>
      <c r="L195" s="32">
        <f t="shared" si="93"/>
        <v>338.14</v>
      </c>
    </row>
    <row r="196" spans="1:12" ht="13.8" thickBot="1" x14ac:dyDescent="0.3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1365.3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52.559999999999988</v>
      </c>
      <c r="H196" s="34">
        <f t="shared" si="94"/>
        <v>52.23</v>
      </c>
      <c r="I196" s="34">
        <f t="shared" si="94"/>
        <v>158.19999999999999</v>
      </c>
      <c r="J196" s="34">
        <f t="shared" si="94"/>
        <v>1303.55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345.55399999999997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2024-04-18T04:54:15Z</dcterms:modified>
</cp:coreProperties>
</file>